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PCS-034 UCS 2025 Summer Seminars/"/>
    </mc:Choice>
  </mc:AlternateContent>
  <xr:revisionPtr revIDLastSave="68" documentId="8_{D18487C8-B53B-469A-96BA-6B34DA60FEBC}" xr6:coauthVersionLast="47" xr6:coauthVersionMax="47" xr10:uidLastSave="{31A105FB-CC44-4D8A-8BA3-53347AB3D1F4}"/>
  <bookViews>
    <workbookView xWindow="-120" yWindow="-120" windowWidth="29040" windowHeight="15720" xr2:uid="{39B51839-7436-49B0-8A8F-222F24AAC152}"/>
  </bookViews>
  <sheets>
    <sheet name="Exhibit A RFB 034" sheetId="1" r:id="rId1"/>
  </sheets>
  <definedNames>
    <definedName name="_xlnm.Print_Area" localSheetId="0">'Exhibit A RFB 034'!$A$3:$G$230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50" i="1"/>
  <c r="G46" i="1"/>
  <c r="G40" i="1"/>
  <c r="G35" i="1"/>
  <c r="G30" i="1"/>
  <c r="G24" i="1"/>
  <c r="G19" i="1"/>
  <c r="G10" i="1"/>
  <c r="C83" i="1"/>
  <c r="C74" i="1"/>
  <c r="C66" i="1"/>
  <c r="C57" i="1"/>
  <c r="C50" i="1"/>
  <c r="C46" i="1"/>
  <c r="C40" i="1"/>
  <c r="C35" i="1"/>
  <c r="C30" i="1"/>
  <c r="C19" i="1"/>
  <c r="C24" i="1"/>
  <c r="C159" i="1"/>
  <c r="C158" i="1"/>
  <c r="C157" i="1"/>
  <c r="C156" i="1"/>
  <c r="C151" i="1"/>
  <c r="C150" i="1"/>
  <c r="C149" i="1"/>
  <c r="C144" i="1"/>
  <c r="C143" i="1"/>
  <c r="C142" i="1"/>
  <c r="C141" i="1"/>
  <c r="C134" i="1"/>
  <c r="C135" i="1"/>
  <c r="C136" i="1"/>
  <c r="C129" i="1"/>
  <c r="C128" i="1"/>
  <c r="C126" i="1"/>
  <c r="C125" i="1"/>
  <c r="C122" i="1"/>
  <c r="C121" i="1"/>
  <c r="C120" i="1"/>
  <c r="C118" i="1"/>
  <c r="C117" i="1"/>
  <c r="C116" i="1"/>
  <c r="C114" i="1"/>
  <c r="C113" i="1"/>
  <c r="C112" i="1"/>
  <c r="C109" i="1"/>
  <c r="C108" i="1"/>
  <c r="C107" i="1"/>
  <c r="C105" i="1"/>
  <c r="C104" i="1"/>
  <c r="C103" i="1"/>
  <c r="C84" i="1"/>
  <c r="C82" i="1"/>
  <c r="C81" i="1"/>
  <c r="C80" i="1"/>
  <c r="C75" i="1"/>
  <c r="C73" i="1"/>
  <c r="C72" i="1"/>
  <c r="C67" i="1"/>
  <c r="C65" i="1"/>
  <c r="C64" i="1"/>
  <c r="C63" i="1"/>
  <c r="C58" i="1"/>
  <c r="C56" i="1"/>
  <c r="C55" i="1"/>
  <c r="C49" i="1"/>
  <c r="C48" i="1"/>
  <c r="C45" i="1"/>
  <c r="C44" i="1"/>
  <c r="C41" i="1"/>
  <c r="C39" i="1"/>
  <c r="C38" i="1"/>
  <c r="C36" i="1"/>
  <c r="C34" i="1"/>
  <c r="C33" i="1"/>
  <c r="C31" i="1"/>
  <c r="C29" i="1"/>
  <c r="C28" i="1"/>
  <c r="C22" i="1"/>
  <c r="C17" i="1"/>
  <c r="C25" i="1"/>
  <c r="C23" i="1"/>
  <c r="C20" i="1"/>
  <c r="C18" i="1"/>
  <c r="G159" i="1"/>
  <c r="G158" i="1"/>
  <c r="G157" i="1"/>
  <c r="G156" i="1"/>
  <c r="G152" i="1"/>
  <c r="G145" i="1"/>
  <c r="G137" i="1"/>
  <c r="G129" i="1"/>
  <c r="G128" i="1"/>
  <c r="G126" i="1"/>
  <c r="G125" i="1"/>
  <c r="G122" i="1"/>
  <c r="G121" i="1"/>
  <c r="G120" i="1"/>
  <c r="G118" i="1"/>
  <c r="G117" i="1"/>
  <c r="G116" i="1"/>
  <c r="G114" i="1"/>
  <c r="G113" i="1"/>
  <c r="G112" i="1"/>
  <c r="G109" i="1"/>
  <c r="G108" i="1"/>
  <c r="G107" i="1"/>
  <c r="G105" i="1"/>
  <c r="G104" i="1"/>
  <c r="G103" i="1"/>
  <c r="G96" i="1"/>
  <c r="G95" i="1"/>
  <c r="G94" i="1"/>
  <c r="G84" i="1"/>
  <c r="G82" i="1"/>
  <c r="G81" i="1"/>
  <c r="G80" i="1"/>
  <c r="G76" i="1"/>
  <c r="G68" i="1"/>
  <c r="G59" i="1"/>
  <c r="G49" i="1"/>
  <c r="G48" i="1"/>
  <c r="G45" i="1"/>
  <c r="G44" i="1"/>
  <c r="G41" i="1"/>
  <c r="G39" i="1"/>
  <c r="G38" i="1"/>
  <c r="G36" i="1"/>
  <c r="G34" i="1"/>
  <c r="G33" i="1"/>
  <c r="G31" i="1"/>
  <c r="G29" i="1"/>
  <c r="G28" i="1"/>
  <c r="G25" i="1"/>
  <c r="G23" i="1"/>
  <c r="G22" i="1"/>
  <c r="G20" i="1"/>
  <c r="G18" i="1"/>
  <c r="G17" i="1"/>
  <c r="G8" i="1"/>
  <c r="G9" i="1"/>
  <c r="G7" i="1"/>
  <c r="G12" i="1" l="1"/>
  <c r="G51" i="1"/>
  <c r="G85" i="1"/>
  <c r="G98" i="1"/>
  <c r="G160" i="1"/>
  <c r="G130" i="1"/>
  <c r="G162" i="1" l="1"/>
  <c r="G167" i="1" s="1"/>
  <c r="G87" i="1"/>
  <c r="G166" i="1" s="1"/>
  <c r="G168" i="1" l="1"/>
</calcChain>
</file>

<file path=xl/sharedStrings.xml><?xml version="1.0" encoding="utf-8"?>
<sst xmlns="http://schemas.openxmlformats.org/spreadsheetml/2006/main" count="205" uniqueCount="63">
  <si>
    <t>Exhibit A Pricing Sheet</t>
  </si>
  <si>
    <t>UCS 2025 Summer Seminar - RFB # OCA-DPCS-034</t>
  </si>
  <si>
    <t>SEMINAR #1</t>
  </si>
  <si>
    <t>June 22 - June 26, 2025</t>
  </si>
  <si>
    <t>A. LODGING NIGHTS</t>
  </si>
  <si>
    <t xml:space="preserve">No. </t>
  </si>
  <si>
    <t>Day</t>
  </si>
  <si>
    <t>Date</t>
  </si>
  <si>
    <t>Est. Quantity</t>
  </si>
  <si>
    <t>Unit Price</t>
  </si>
  <si>
    <t>Total Price</t>
  </si>
  <si>
    <t>@</t>
  </si>
  <si>
    <t>(Check-out)</t>
  </si>
  <si>
    <t>A. Total Lodging Price (Sum of 1-4)</t>
  </si>
  <si>
    <t>B. FOOD &amp; BEVERAGE SERVICE</t>
  </si>
  <si>
    <t>Breakfast</t>
  </si>
  <si>
    <t>Morning Coffee Break</t>
  </si>
  <si>
    <t>Lunch (includes Standard, Vegetarian and Kosher Meals)</t>
  </si>
  <si>
    <t>Standard (Including Vegetarian)</t>
  </si>
  <si>
    <t>Kosher</t>
  </si>
  <si>
    <t>Afternoon Coffee Break</t>
  </si>
  <si>
    <t>Dinner  (includes Standard, Vegetarian and Kosher Meals)</t>
  </si>
  <si>
    <t>B. Total Food &amp; Beverage Price (Sum of 5-30)</t>
  </si>
  <si>
    <t>C. CONFERENCE SPACE</t>
  </si>
  <si>
    <t>Price</t>
  </si>
  <si>
    <t>C. Total Meeting Room Price (Sum of 31-34)</t>
  </si>
  <si>
    <t xml:space="preserve">D. SECURE/LOCKABLE STORAGE, OFFICE SPACE </t>
  </si>
  <si>
    <t>D. Total Storage/Office Space Price (Sum of 35-39)</t>
  </si>
  <si>
    <t>E. AUDIO VISUAL EQUIPMENT &amp; SERVICES</t>
  </si>
  <si>
    <t>E. Total AV Price 
(Sum of 40-43)</t>
  </si>
  <si>
    <t>F. PARKING</t>
  </si>
  <si>
    <t>F. Total Parking Price 
(Sum of 44-48)</t>
  </si>
  <si>
    <t>TOTAL FOR SEMINAR #1 (Sum of A through F)</t>
  </si>
  <si>
    <t>SEMINAR #2</t>
  </si>
  <si>
    <t>July 7 - July 10, 2025</t>
  </si>
  <si>
    <t>A. Total Lodging Price (Sum of 1-3)</t>
  </si>
  <si>
    <t>B. Total Food &amp; Beverage 
Price (Sum of 4-22)</t>
  </si>
  <si>
    <t>C. Total Meeting Room Price (Sum of 23-25)</t>
  </si>
  <si>
    <t>D. Total Storage/Office Space Price (Sum of 26-29)</t>
  </si>
  <si>
    <t>E. Total AV Price 
(Sum of 30-32)</t>
  </si>
  <si>
    <t>F. Total Parking Price 
(Sum of 33-36)</t>
  </si>
  <si>
    <t>TOTAL FOR SEMINAR #2 (Sum of A through F)</t>
  </si>
  <si>
    <t>TOTAL PRICE</t>
  </si>
  <si>
    <t>UCS 2025 SUMMER SEMINARS GRAND TOTAL</t>
  </si>
  <si>
    <t>FOOD &amp; BEVERAGE SERVICE DESCRIPTIONS</t>
  </si>
  <si>
    <t>Bidder must provide a description of the meals proposed to be provided:</t>
  </si>
  <si>
    <t xml:space="preserve">a. Breakfast </t>
  </si>
  <si>
    <t xml:space="preserve">Food: </t>
  </si>
  <si>
    <t>Beverage:</t>
  </si>
  <si>
    <t>b. Morning Coffee Break</t>
  </si>
  <si>
    <t>Food:</t>
  </si>
  <si>
    <t>c. Lunch</t>
  </si>
  <si>
    <t>1. Standard, including vegatarian</t>
  </si>
  <si>
    <t>2. Kosher</t>
  </si>
  <si>
    <t>d. Afternoon Coffee Break</t>
  </si>
  <si>
    <t>e. Dinner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</si>
  <si>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</si>
  <si>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</si>
  <si>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</si>
  <si>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</si>
  <si>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</si>
  <si>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</si>
  <si>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r>
      <t xml:space="preserve">Please fill out all requested bid information in the </t>
    </r>
    <r>
      <rPr>
        <b/>
        <sz val="12"/>
        <color rgb="FF000000"/>
        <rFont val="Times New Roman"/>
        <family val="1"/>
      </rPr>
      <t>blue shaded cells</t>
    </r>
    <r>
      <rPr>
        <sz val="12"/>
        <color rgb="FF000000"/>
        <rFont val="Times New Roman"/>
        <family val="1"/>
      </rPr>
      <t xml:space="preserve">, in addition to the </t>
    </r>
    <r>
      <rPr>
        <b/>
        <sz val="12"/>
        <color rgb="FF000000"/>
        <rFont val="Times New Roman"/>
        <family val="1"/>
      </rPr>
      <t>open-ended Food &amp; Beverage Service Descriptions</t>
    </r>
    <r>
      <rPr>
        <sz val="12"/>
        <color rgb="FF000000"/>
        <rFont val="Times New Roman"/>
        <family val="1"/>
      </rPr>
      <t xml:space="preserve">.  The spreadsheet is pre-programmed to calculate the non-shaded cells, as well as column G for the Totals of Seminar #1 (cell 166) and Seminar #2 (cell 167), and the Grand Total Amount for the entire event (cell 168).  </t>
    </r>
    <r>
      <rPr>
        <b/>
        <u/>
        <sz val="12"/>
        <color rgb="FF000000"/>
        <rFont val="Times New Roman"/>
        <family val="1"/>
      </rPr>
      <t>Once complete, print out the</t>
    </r>
    <r>
      <rPr>
        <b/>
        <strike/>
        <u/>
        <sz val="12"/>
        <color rgb="FFFF0000"/>
        <rFont val="Times New Roman"/>
        <family val="1"/>
      </rPr>
      <t xml:space="preserve"> </t>
    </r>
    <r>
      <rPr>
        <b/>
        <u/>
        <sz val="12"/>
        <color rgb="FF000000"/>
        <rFont val="Times New Roman"/>
        <family val="1"/>
      </rPr>
      <t xml:space="preserve">Exhibit A Pricing Sheet, affix a "wet" ink signature and date, and submit with the rest of the required bid documents.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</si>
</sst>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trike/>
      <u/>
      <sz val="12"/>
      <color rgb="FFFF0000"/>
      <name val="Times New Roman"/>
      <family val="1"/>
    </font>
    <font>
      <sz val="11"/>
      <color theme="9"/>
      <name val="Times New Roman"/>
      <family val="1"/>
    </font>
    <font>
      <b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Fill="1"/>
    <xf numFmtId="0" fontId="1" fillId="0" borderId="0" xfId="0" applyFont="1" applyBorder="1"/>
    <xf numFmtId="0" fontId="11" fillId="0" borderId="0" xfId="0" applyFont="1"/>
    <xf numFmtId="0" fontId="1" fillId="5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2" fillId="4" borderId="0" xfId="0" applyFont="1" applyFill="1" applyProtection="1"/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14" fontId="1" fillId="0" borderId="1" xfId="0" applyNumberFormat="1" applyFont="1" applyBorder="1" applyProtection="1"/>
    <xf numFmtId="0" fontId="1" fillId="0" borderId="1" xfId="0" applyFont="1" applyBorder="1" applyProtection="1"/>
    <xf numFmtId="44" fontId="1" fillId="0" borderId="1" xfId="0" applyNumberFormat="1" applyFont="1" applyBorder="1" applyProtection="1"/>
    <xf numFmtId="0" fontId="1" fillId="0" borderId="2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Protection="1"/>
    <xf numFmtId="44" fontId="1" fillId="0" borderId="2" xfId="0" applyNumberFormat="1" applyFont="1" applyBorder="1" applyProtection="1"/>
    <xf numFmtId="0" fontId="1" fillId="0" borderId="3" xfId="0" applyFont="1" applyBorder="1" applyAlignment="1" applyProtection="1">
      <alignment horizontal="left"/>
    </xf>
    <xf numFmtId="0" fontId="1" fillId="0" borderId="3" xfId="0" applyFont="1" applyBorder="1" applyProtection="1"/>
    <xf numFmtId="44" fontId="1" fillId="0" borderId="3" xfId="0" applyNumberFormat="1" applyFont="1" applyBorder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4" borderId="0" xfId="0" applyFont="1" applyFill="1" applyProtection="1"/>
    <xf numFmtId="0" fontId="1" fillId="2" borderId="0" xfId="0" applyFont="1" applyFill="1" applyProtection="1"/>
    <xf numFmtId="44" fontId="2" fillId="0" borderId="9" xfId="0" applyNumberFormat="1" applyFont="1" applyBorder="1" applyProtection="1"/>
    <xf numFmtId="0" fontId="1" fillId="0" borderId="0" xfId="0" applyFont="1" applyProtection="1"/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Protection="1"/>
    <xf numFmtId="14" fontId="1" fillId="0" borderId="2" xfId="0" applyNumberFormat="1" applyFont="1" applyBorder="1" applyProtection="1"/>
    <xf numFmtId="0" fontId="1" fillId="0" borderId="3" xfId="0" applyFont="1" applyBorder="1" applyAlignment="1" applyProtection="1">
      <alignment horizontal="center"/>
    </xf>
    <xf numFmtId="14" fontId="1" fillId="0" borderId="3" xfId="0" applyNumberFormat="1" applyFont="1" applyBorder="1" applyProtection="1"/>
    <xf numFmtId="0" fontId="1" fillId="3" borderId="0" xfId="0" applyFont="1" applyFill="1" applyProtection="1"/>
    <xf numFmtId="0" fontId="1" fillId="5" borderId="0" xfId="0" applyFont="1" applyFill="1" applyProtection="1"/>
    <xf numFmtId="14" fontId="1" fillId="0" borderId="0" xfId="0" applyNumberFormat="1" applyFont="1" applyBorder="1" applyProtection="1"/>
    <xf numFmtId="14" fontId="1" fillId="0" borderId="3" xfId="0" applyNumberFormat="1" applyFont="1" applyFill="1" applyBorder="1" applyProtection="1"/>
    <xf numFmtId="0" fontId="2" fillId="0" borderId="4" xfId="0" applyFont="1" applyBorder="1" applyAlignment="1" applyProtection="1">
      <alignment horizontal="right" wrapText="1"/>
    </xf>
    <xf numFmtId="44" fontId="2" fillId="0" borderId="5" xfId="0" applyNumberFormat="1" applyFont="1" applyBorder="1" applyProtection="1"/>
    <xf numFmtId="0" fontId="1" fillId="0" borderId="1" xfId="0" applyFont="1" applyFill="1" applyBorder="1" applyAlignment="1" applyProtection="1">
      <alignment horizontal="center"/>
    </xf>
    <xf numFmtId="14" fontId="1" fillId="0" borderId="1" xfId="0" applyNumberFormat="1" applyFont="1" applyFill="1" applyBorder="1" applyProtection="1"/>
    <xf numFmtId="0" fontId="1" fillId="0" borderId="2" xfId="0" applyFont="1" applyFill="1" applyBorder="1" applyAlignment="1" applyProtection="1">
      <alignment horizontal="center"/>
    </xf>
    <xf numFmtId="14" fontId="1" fillId="0" borderId="2" xfId="0" applyNumberFormat="1" applyFont="1" applyFill="1" applyBorder="1" applyProtection="1"/>
    <xf numFmtId="0" fontId="1" fillId="0" borderId="3" xfId="0" applyFont="1" applyFill="1" applyBorder="1" applyAlignment="1" applyProtection="1">
      <alignment horizontal="center"/>
    </xf>
    <xf numFmtId="44" fontId="2" fillId="0" borderId="2" xfId="0" applyNumberFormat="1" applyFont="1" applyBorder="1" applyProtection="1"/>
    <xf numFmtId="0" fontId="1" fillId="0" borderId="0" xfId="0" applyFont="1" applyBorder="1" applyProtection="1"/>
    <xf numFmtId="44" fontId="1" fillId="0" borderId="0" xfId="0" applyNumberFormat="1" applyFont="1" applyBorder="1" applyProtection="1"/>
    <xf numFmtId="0" fontId="1" fillId="0" borderId="0" xfId="0" applyFont="1" applyAlignment="1" applyProtection="1">
      <alignment horizontal="left"/>
    </xf>
    <xf numFmtId="0" fontId="1" fillId="6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44" fontId="1" fillId="2" borderId="0" xfId="0" applyNumberFormat="1" applyFont="1" applyFill="1" applyProtection="1"/>
    <xf numFmtId="0" fontId="1" fillId="6" borderId="2" xfId="0" applyFont="1" applyFill="1" applyBorder="1" applyProtection="1"/>
    <xf numFmtId="44" fontId="1" fillId="6" borderId="2" xfId="0" applyNumberFormat="1" applyFont="1" applyFill="1" applyBorder="1" applyProtection="1"/>
    <xf numFmtId="0" fontId="2" fillId="0" borderId="0" xfId="0" applyFont="1" applyProtection="1"/>
    <xf numFmtId="0" fontId="2" fillId="8" borderId="7" xfId="0" applyFont="1" applyFill="1" applyBorder="1" applyProtection="1"/>
    <xf numFmtId="0" fontId="1" fillId="8" borderId="7" xfId="0" applyFont="1" applyFill="1" applyBorder="1" applyProtection="1"/>
    <xf numFmtId="44" fontId="2" fillId="8" borderId="7" xfId="0" applyNumberFormat="1" applyFont="1" applyFill="1" applyBorder="1" applyProtection="1"/>
    <xf numFmtId="0" fontId="2" fillId="0" borderId="10" xfId="0" applyFont="1" applyBorder="1" applyAlignment="1" applyProtection="1">
      <alignment horizontal="right" vertical="center" wrapText="1"/>
    </xf>
    <xf numFmtId="44" fontId="1" fillId="7" borderId="1" xfId="0" applyNumberFormat="1" applyFont="1" applyFill="1" applyBorder="1" applyProtection="1">
      <protection locked="0"/>
    </xf>
    <xf numFmtId="44" fontId="1" fillId="7" borderId="2" xfId="0" applyNumberFormat="1" applyFont="1" applyFill="1" applyBorder="1" applyProtection="1">
      <protection locked="0"/>
    </xf>
    <xf numFmtId="44" fontId="1" fillId="7" borderId="3" xfId="0" applyNumberFormat="1" applyFont="1" applyFill="1" applyBorder="1" applyProtection="1">
      <protection locked="0"/>
    </xf>
    <xf numFmtId="44" fontId="1" fillId="7" borderId="0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right" vertical="center" wrapText="1"/>
    </xf>
    <xf numFmtId="0" fontId="2" fillId="0" borderId="1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2" fillId="9" borderId="18" xfId="0" applyFont="1" applyFill="1" applyBorder="1" applyAlignment="1" applyProtection="1">
      <alignment horizontal="center"/>
      <protection locked="0"/>
    </xf>
    <xf numFmtId="0" fontId="2" fillId="9" borderId="8" xfId="0" applyFont="1" applyFill="1" applyBorder="1" applyAlignment="1" applyProtection="1">
      <alignment horizontal="center"/>
      <protection locked="0"/>
    </xf>
    <xf numFmtId="0" fontId="2" fillId="9" borderId="19" xfId="0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1" fillId="9" borderId="18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19" xfId="0" applyFont="1" applyFill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 wrapText="1"/>
    </xf>
    <xf numFmtId="0" fontId="7" fillId="0" borderId="12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7" fillId="0" borderId="16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17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right" wrapText="1"/>
    </xf>
    <xf numFmtId="0" fontId="2" fillId="0" borderId="4" xfId="0" applyFont="1" applyBorder="1" applyAlignment="1" applyProtection="1">
      <alignment horizontal="right" wrapText="1"/>
    </xf>
    <xf numFmtId="0" fontId="1" fillId="9" borderId="6" xfId="0" applyFont="1" applyFill="1" applyBorder="1" applyAlignment="1" applyProtection="1">
      <alignment horizontal="left"/>
      <protection locked="0"/>
    </xf>
    <xf numFmtId="0" fontId="2" fillId="6" borderId="0" xfId="0" applyFont="1" applyFill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9" borderId="8" xfId="0" applyFont="1" applyFill="1" applyBorder="1" applyAlignment="1" applyProtection="1">
      <alignment horizontal="left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protection locked="0"/>
    </xf>
    <xf numFmtId="0" fontId="1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4" fillId="6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FA34-B2ED-4BE0-B717-7EAC90283FEF}">
  <sheetPr>
    <pageSetUpPr fitToPage="1"/>
  </sheetPr>
  <dimension ref="A1:K231"/>
  <sheetViews>
    <sheetView tabSelected="1" zoomScaleNormal="100" workbookViewId="0">
      <selection activeCell="F7" sqref="F7"/>
    </sheetView>
  </sheetViews>
  <sheetFormatPr defaultColWidth="9.140625" defaultRowHeight="15"/>
  <cols>
    <col min="1" max="1" width="9.140625" style="1"/>
    <col min="2" max="2" width="9.85546875" style="1" customWidth="1"/>
    <col min="3" max="3" width="11.28515625" style="1" customWidth="1"/>
    <col min="4" max="4" width="12.28515625" style="1" bestFit="1" customWidth="1"/>
    <col min="5" max="5" width="3.85546875" style="1" customWidth="1"/>
    <col min="6" max="6" width="27.5703125" style="1" customWidth="1"/>
    <col min="7" max="7" width="15.28515625" style="1" customWidth="1"/>
    <col min="8" max="16384" width="9.140625" style="1"/>
  </cols>
  <sheetData>
    <row r="1" spans="1:7" ht="20.25">
      <c r="A1" s="99" t="s">
        <v>0</v>
      </c>
      <c r="B1" s="99"/>
      <c r="C1" s="99"/>
      <c r="D1" s="99"/>
      <c r="E1" s="99"/>
      <c r="F1" s="99"/>
      <c r="G1" s="99"/>
    </row>
    <row r="2" spans="1:7">
      <c r="A2" s="92" t="s">
        <v>1</v>
      </c>
      <c r="B2" s="92"/>
      <c r="C2" s="92"/>
      <c r="D2" s="92"/>
      <c r="E2" s="92"/>
      <c r="F2" s="92"/>
      <c r="G2" s="92"/>
    </row>
    <row r="3" spans="1:7" ht="15.75">
      <c r="A3" s="98" t="s">
        <v>2</v>
      </c>
      <c r="B3" s="98"/>
      <c r="C3" s="98"/>
      <c r="D3" s="98"/>
      <c r="E3" s="98"/>
      <c r="F3" s="98"/>
      <c r="G3" s="98"/>
    </row>
    <row r="4" spans="1:7">
      <c r="A4" s="103" t="s">
        <v>3</v>
      </c>
      <c r="B4" s="103"/>
      <c r="C4" s="103"/>
      <c r="D4" s="103"/>
      <c r="E4" s="103"/>
      <c r="F4" s="103"/>
      <c r="G4" s="103"/>
    </row>
    <row r="5" spans="1:7">
      <c r="A5" s="6" t="s">
        <v>4</v>
      </c>
      <c r="B5" s="6"/>
      <c r="C5" s="6"/>
      <c r="D5" s="6"/>
      <c r="E5" s="6"/>
      <c r="F5" s="6"/>
      <c r="G5" s="6"/>
    </row>
    <row r="6" spans="1:7">
      <c r="A6" s="7" t="s">
        <v>5</v>
      </c>
      <c r="B6" s="8" t="s">
        <v>6</v>
      </c>
      <c r="C6" s="8" t="s">
        <v>7</v>
      </c>
      <c r="D6" s="9" t="s">
        <v>8</v>
      </c>
      <c r="E6" s="9"/>
      <c r="F6" s="8" t="s">
        <v>9</v>
      </c>
      <c r="G6" s="9" t="s">
        <v>10</v>
      </c>
    </row>
    <row r="7" spans="1:7">
      <c r="A7" s="10">
        <v>1</v>
      </c>
      <c r="B7" s="11">
        <v>1</v>
      </c>
      <c r="C7" s="12">
        <v>45830</v>
      </c>
      <c r="D7" s="13">
        <v>60</v>
      </c>
      <c r="E7" s="13" t="s">
        <v>11</v>
      </c>
      <c r="F7" s="60"/>
      <c r="G7" s="14">
        <f>+D7*F7</f>
        <v>0</v>
      </c>
    </row>
    <row r="8" spans="1:7">
      <c r="A8" s="15">
        <v>2</v>
      </c>
      <c r="B8" s="16">
        <v>2</v>
      </c>
      <c r="C8" s="12">
        <v>45831</v>
      </c>
      <c r="D8" s="17">
        <v>275</v>
      </c>
      <c r="E8" s="17" t="s">
        <v>11</v>
      </c>
      <c r="F8" s="61">
        <v>0</v>
      </c>
      <c r="G8" s="18">
        <f t="shared" ref="G8:G10" si="0">+D8*F8</f>
        <v>0</v>
      </c>
    </row>
    <row r="9" spans="1:7">
      <c r="A9" s="19">
        <v>3</v>
      </c>
      <c r="B9" s="16">
        <v>3</v>
      </c>
      <c r="C9" s="12">
        <v>45832</v>
      </c>
      <c r="D9" s="20">
        <v>500</v>
      </c>
      <c r="E9" s="20" t="s">
        <v>11</v>
      </c>
      <c r="F9" s="62">
        <v>0</v>
      </c>
      <c r="G9" s="21">
        <f t="shared" si="0"/>
        <v>0</v>
      </c>
    </row>
    <row r="10" spans="1:7">
      <c r="A10" s="22">
        <v>4</v>
      </c>
      <c r="B10" s="23">
        <v>4</v>
      </c>
      <c r="C10" s="12">
        <v>45833</v>
      </c>
      <c r="D10" s="24">
        <v>500</v>
      </c>
      <c r="E10" s="20" t="s">
        <v>11</v>
      </c>
      <c r="F10" s="62">
        <v>0</v>
      </c>
      <c r="G10" s="21">
        <f t="shared" si="0"/>
        <v>0</v>
      </c>
    </row>
    <row r="11" spans="1:7">
      <c r="A11" s="25"/>
      <c r="B11" s="23">
        <v>5</v>
      </c>
      <c r="C11" s="12">
        <v>45834</v>
      </c>
      <c r="D11" s="25" t="s">
        <v>12</v>
      </c>
      <c r="E11" s="25"/>
      <c r="F11" s="25"/>
      <c r="G11" s="25"/>
    </row>
    <row r="12" spans="1:7" ht="29.25">
      <c r="A12" s="26"/>
      <c r="B12" s="26"/>
      <c r="C12" s="26"/>
      <c r="D12" s="26"/>
      <c r="E12" s="26"/>
      <c r="F12" s="39" t="s">
        <v>13</v>
      </c>
      <c r="G12" s="27">
        <f>SUM(G7:G10)</f>
        <v>0</v>
      </c>
    </row>
    <row r="13" spans="1:7">
      <c r="A13" s="28"/>
      <c r="B13" s="28"/>
      <c r="C13" s="28"/>
      <c r="D13" s="28"/>
      <c r="E13" s="28"/>
      <c r="F13" s="28"/>
      <c r="G13" s="28"/>
    </row>
    <row r="14" spans="1:7">
      <c r="A14" s="6" t="s">
        <v>14</v>
      </c>
      <c r="B14" s="6"/>
      <c r="C14" s="6"/>
      <c r="D14" s="6"/>
      <c r="E14" s="6"/>
      <c r="F14" s="6"/>
      <c r="G14" s="6"/>
    </row>
    <row r="15" spans="1:7">
      <c r="A15" s="7" t="s">
        <v>5</v>
      </c>
      <c r="B15" s="8" t="s">
        <v>6</v>
      </c>
      <c r="C15" s="8" t="s">
        <v>7</v>
      </c>
      <c r="D15" s="9" t="s">
        <v>8</v>
      </c>
      <c r="E15" s="9"/>
      <c r="F15" s="8" t="s">
        <v>9</v>
      </c>
      <c r="G15" s="9" t="s">
        <v>10</v>
      </c>
    </row>
    <row r="16" spans="1:7">
      <c r="A16" s="29" t="s">
        <v>15</v>
      </c>
      <c r="B16" s="30"/>
      <c r="C16" s="30"/>
      <c r="D16" s="31"/>
      <c r="E16" s="31"/>
      <c r="F16" s="30"/>
      <c r="G16" s="31"/>
    </row>
    <row r="17" spans="1:7">
      <c r="A17" s="10">
        <v>5</v>
      </c>
      <c r="B17" s="11">
        <v>2</v>
      </c>
      <c r="C17" s="12">
        <f>$C8</f>
        <v>45831</v>
      </c>
      <c r="D17" s="13">
        <v>125</v>
      </c>
      <c r="E17" s="13" t="s">
        <v>11</v>
      </c>
      <c r="F17" s="60">
        <v>0</v>
      </c>
      <c r="G17" s="14">
        <f>+D17*F17</f>
        <v>0</v>
      </c>
    </row>
    <row r="18" spans="1:7">
      <c r="A18" s="15">
        <v>6</v>
      </c>
      <c r="B18" s="16">
        <v>3</v>
      </c>
      <c r="C18" s="32">
        <f>C9</f>
        <v>45832</v>
      </c>
      <c r="D18" s="17">
        <v>500</v>
      </c>
      <c r="E18" s="17" t="s">
        <v>11</v>
      </c>
      <c r="F18" s="61">
        <v>0</v>
      </c>
      <c r="G18" s="18">
        <f t="shared" ref="G18:G20" si="1">+D18*F18</f>
        <v>0</v>
      </c>
    </row>
    <row r="19" spans="1:7">
      <c r="A19" s="19">
        <v>7</v>
      </c>
      <c r="B19" s="33">
        <v>4</v>
      </c>
      <c r="C19" s="34">
        <f>C10</f>
        <v>45833</v>
      </c>
      <c r="D19" s="20">
        <v>500</v>
      </c>
      <c r="E19" s="20" t="s">
        <v>11</v>
      </c>
      <c r="F19" s="61">
        <v>0</v>
      </c>
      <c r="G19" s="18">
        <f t="shared" si="1"/>
        <v>0</v>
      </c>
    </row>
    <row r="20" spans="1:7">
      <c r="A20" s="19">
        <v>8</v>
      </c>
      <c r="B20" s="33">
        <v>5</v>
      </c>
      <c r="C20" s="34">
        <f>C11</f>
        <v>45834</v>
      </c>
      <c r="D20" s="20">
        <v>500</v>
      </c>
      <c r="E20" s="20" t="s">
        <v>11</v>
      </c>
      <c r="F20" s="62">
        <v>0</v>
      </c>
      <c r="G20" s="21">
        <f t="shared" si="1"/>
        <v>0</v>
      </c>
    </row>
    <row r="21" spans="1:7">
      <c r="A21" s="31" t="s">
        <v>16</v>
      </c>
      <c r="B21" s="35"/>
      <c r="C21" s="35"/>
      <c r="D21" s="35"/>
      <c r="E21" s="35"/>
      <c r="F21" s="35"/>
      <c r="G21" s="35"/>
    </row>
    <row r="22" spans="1:7">
      <c r="A22" s="10">
        <v>9</v>
      </c>
      <c r="B22" s="11">
        <v>2</v>
      </c>
      <c r="C22" s="12">
        <f>C8</f>
        <v>45831</v>
      </c>
      <c r="D22" s="13">
        <v>90</v>
      </c>
      <c r="E22" s="13" t="s">
        <v>11</v>
      </c>
      <c r="F22" s="60">
        <v>0</v>
      </c>
      <c r="G22" s="14">
        <f>+D22*F22</f>
        <v>0</v>
      </c>
    </row>
    <row r="23" spans="1:7">
      <c r="A23" s="15">
        <v>10</v>
      </c>
      <c r="B23" s="16">
        <v>3</v>
      </c>
      <c r="C23" s="32">
        <f>C9</f>
        <v>45832</v>
      </c>
      <c r="D23" s="17">
        <v>450</v>
      </c>
      <c r="E23" s="17" t="s">
        <v>11</v>
      </c>
      <c r="F23" s="61">
        <v>0</v>
      </c>
      <c r="G23" s="18">
        <f t="shared" ref="G23:G25" si="2">+D23*F23</f>
        <v>0</v>
      </c>
    </row>
    <row r="24" spans="1:7">
      <c r="A24" s="19">
        <v>11</v>
      </c>
      <c r="B24" s="33">
        <v>4</v>
      </c>
      <c r="C24" s="34">
        <f>C10</f>
        <v>45833</v>
      </c>
      <c r="D24" s="20">
        <v>450</v>
      </c>
      <c r="E24" s="20" t="s">
        <v>11</v>
      </c>
      <c r="F24" s="61">
        <v>0</v>
      </c>
      <c r="G24" s="18">
        <f t="shared" si="2"/>
        <v>0</v>
      </c>
    </row>
    <row r="25" spans="1:7">
      <c r="A25" s="19">
        <v>12</v>
      </c>
      <c r="B25" s="33">
        <v>5</v>
      </c>
      <c r="C25" s="34">
        <f>C11</f>
        <v>45834</v>
      </c>
      <c r="D25" s="20">
        <v>450</v>
      </c>
      <c r="E25" s="20" t="s">
        <v>11</v>
      </c>
      <c r="F25" s="62">
        <v>0</v>
      </c>
      <c r="G25" s="21">
        <f t="shared" si="2"/>
        <v>0</v>
      </c>
    </row>
    <row r="26" spans="1:7">
      <c r="A26" s="31" t="s">
        <v>17</v>
      </c>
      <c r="B26" s="35"/>
      <c r="C26" s="35"/>
      <c r="D26" s="35"/>
      <c r="E26" s="35"/>
      <c r="F26" s="35"/>
      <c r="G26" s="35"/>
    </row>
    <row r="27" spans="1:7">
      <c r="A27" s="36" t="s">
        <v>18</v>
      </c>
      <c r="B27" s="36"/>
      <c r="C27" s="36"/>
      <c r="D27" s="36"/>
      <c r="E27" s="36"/>
      <c r="F27" s="36"/>
      <c r="G27" s="36"/>
    </row>
    <row r="28" spans="1:7">
      <c r="A28" s="10">
        <v>13</v>
      </c>
      <c r="B28" s="11">
        <v>2</v>
      </c>
      <c r="C28" s="12">
        <f>C8</f>
        <v>45831</v>
      </c>
      <c r="D28" s="13">
        <v>105</v>
      </c>
      <c r="E28" s="13" t="s">
        <v>11</v>
      </c>
      <c r="F28" s="60">
        <v>0</v>
      </c>
      <c r="G28" s="14">
        <f>+D28*F28</f>
        <v>0</v>
      </c>
    </row>
    <row r="29" spans="1:7">
      <c r="A29" s="15">
        <v>14</v>
      </c>
      <c r="B29" s="16">
        <v>3</v>
      </c>
      <c r="C29" s="32">
        <f>C9</f>
        <v>45832</v>
      </c>
      <c r="D29" s="17">
        <v>530</v>
      </c>
      <c r="E29" s="17" t="s">
        <v>11</v>
      </c>
      <c r="F29" s="61">
        <v>0</v>
      </c>
      <c r="G29" s="18">
        <f t="shared" ref="G29:G31" si="3">+D29*F29</f>
        <v>0</v>
      </c>
    </row>
    <row r="30" spans="1:7">
      <c r="A30" s="19">
        <v>15</v>
      </c>
      <c r="B30" s="33">
        <v>4</v>
      </c>
      <c r="C30" s="34">
        <f>C10</f>
        <v>45833</v>
      </c>
      <c r="D30" s="20">
        <v>530</v>
      </c>
      <c r="E30" s="20" t="s">
        <v>11</v>
      </c>
      <c r="F30" s="61">
        <v>0</v>
      </c>
      <c r="G30" s="18">
        <f t="shared" si="3"/>
        <v>0</v>
      </c>
    </row>
    <row r="31" spans="1:7">
      <c r="A31" s="19">
        <v>16</v>
      </c>
      <c r="B31" s="33">
        <v>5</v>
      </c>
      <c r="C31" s="34">
        <f>C11</f>
        <v>45834</v>
      </c>
      <c r="D31" s="20">
        <v>530</v>
      </c>
      <c r="E31" s="20" t="s">
        <v>11</v>
      </c>
      <c r="F31" s="62">
        <v>0</v>
      </c>
      <c r="G31" s="21">
        <f t="shared" si="3"/>
        <v>0</v>
      </c>
    </row>
    <row r="32" spans="1:7">
      <c r="A32" s="36" t="s">
        <v>19</v>
      </c>
      <c r="B32" s="36"/>
      <c r="C32" s="36"/>
      <c r="D32" s="36"/>
      <c r="E32" s="36"/>
      <c r="F32" s="36"/>
      <c r="G32" s="36"/>
    </row>
    <row r="33" spans="1:7">
      <c r="A33" s="10">
        <v>17</v>
      </c>
      <c r="B33" s="11">
        <v>2</v>
      </c>
      <c r="C33" s="12">
        <f>C8</f>
        <v>45831</v>
      </c>
      <c r="D33" s="13">
        <v>5</v>
      </c>
      <c r="E33" s="13" t="s">
        <v>11</v>
      </c>
      <c r="F33" s="60">
        <v>0</v>
      </c>
      <c r="G33" s="14">
        <f>+D33*F33</f>
        <v>0</v>
      </c>
    </row>
    <row r="34" spans="1:7">
      <c r="A34" s="15">
        <v>18</v>
      </c>
      <c r="B34" s="16">
        <v>3</v>
      </c>
      <c r="C34" s="32">
        <f>C9</f>
        <v>45832</v>
      </c>
      <c r="D34" s="17">
        <v>20</v>
      </c>
      <c r="E34" s="17" t="s">
        <v>11</v>
      </c>
      <c r="F34" s="61">
        <v>0</v>
      </c>
      <c r="G34" s="18">
        <f t="shared" ref="G34:G36" si="4">+D34*F34</f>
        <v>0</v>
      </c>
    </row>
    <row r="35" spans="1:7">
      <c r="A35" s="19">
        <v>19</v>
      </c>
      <c r="B35" s="33">
        <v>4</v>
      </c>
      <c r="C35" s="34">
        <f>C10</f>
        <v>45833</v>
      </c>
      <c r="D35" s="20">
        <v>20</v>
      </c>
      <c r="E35" s="20" t="s">
        <v>11</v>
      </c>
      <c r="F35" s="61">
        <v>0</v>
      </c>
      <c r="G35" s="18">
        <f t="shared" si="4"/>
        <v>0</v>
      </c>
    </row>
    <row r="36" spans="1:7">
      <c r="A36" s="19">
        <v>20</v>
      </c>
      <c r="B36" s="33">
        <v>5</v>
      </c>
      <c r="C36" s="34">
        <f>C11</f>
        <v>45834</v>
      </c>
      <c r="D36" s="20">
        <v>20</v>
      </c>
      <c r="E36" s="20" t="s">
        <v>11</v>
      </c>
      <c r="F36" s="62">
        <v>0</v>
      </c>
      <c r="G36" s="21">
        <f t="shared" si="4"/>
        <v>0</v>
      </c>
    </row>
    <row r="37" spans="1:7">
      <c r="A37" s="31" t="s">
        <v>20</v>
      </c>
      <c r="B37" s="35"/>
      <c r="C37" s="35"/>
      <c r="D37" s="35"/>
      <c r="E37" s="35"/>
      <c r="F37" s="35"/>
      <c r="G37" s="35"/>
    </row>
    <row r="38" spans="1:7">
      <c r="A38" s="10">
        <v>21</v>
      </c>
      <c r="B38" s="11">
        <v>2</v>
      </c>
      <c r="C38" s="12">
        <f>C8</f>
        <v>45831</v>
      </c>
      <c r="D38" s="13">
        <v>90</v>
      </c>
      <c r="E38" s="13" t="s">
        <v>11</v>
      </c>
      <c r="F38" s="60">
        <v>0</v>
      </c>
      <c r="G38" s="14">
        <f>+D38*F38</f>
        <v>0</v>
      </c>
    </row>
    <row r="39" spans="1:7">
      <c r="A39" s="15">
        <v>22</v>
      </c>
      <c r="B39" s="16">
        <v>3</v>
      </c>
      <c r="C39" s="32">
        <f>C9</f>
        <v>45832</v>
      </c>
      <c r="D39" s="17">
        <v>450</v>
      </c>
      <c r="E39" s="17" t="s">
        <v>11</v>
      </c>
      <c r="F39" s="61">
        <v>0</v>
      </c>
      <c r="G39" s="18">
        <f t="shared" ref="G39:G41" si="5">+D39*F39</f>
        <v>0</v>
      </c>
    </row>
    <row r="40" spans="1:7">
      <c r="A40" s="19">
        <v>23</v>
      </c>
      <c r="B40" s="33">
        <v>4</v>
      </c>
      <c r="C40" s="34">
        <f>C10</f>
        <v>45833</v>
      </c>
      <c r="D40" s="20">
        <v>450</v>
      </c>
      <c r="E40" s="20" t="s">
        <v>11</v>
      </c>
      <c r="F40" s="61">
        <v>0</v>
      </c>
      <c r="G40" s="18">
        <f t="shared" si="5"/>
        <v>0</v>
      </c>
    </row>
    <row r="41" spans="1:7">
      <c r="A41" s="19">
        <v>24</v>
      </c>
      <c r="B41" s="33">
        <v>5</v>
      </c>
      <c r="C41" s="34">
        <f>C11</f>
        <v>45834</v>
      </c>
      <c r="D41" s="20">
        <v>450</v>
      </c>
      <c r="E41" s="20" t="s">
        <v>11</v>
      </c>
      <c r="F41" s="62">
        <v>0</v>
      </c>
      <c r="G41" s="21">
        <f t="shared" si="5"/>
        <v>0</v>
      </c>
    </row>
    <row r="42" spans="1:7">
      <c r="A42" s="31" t="s">
        <v>21</v>
      </c>
      <c r="B42" s="35"/>
      <c r="C42" s="35"/>
      <c r="D42" s="35"/>
      <c r="E42" s="35"/>
      <c r="F42" s="35"/>
      <c r="G42" s="35"/>
    </row>
    <row r="43" spans="1:7">
      <c r="A43" s="36" t="s">
        <v>18</v>
      </c>
      <c r="B43" s="36"/>
      <c r="C43" s="36"/>
      <c r="D43" s="36"/>
      <c r="E43" s="36"/>
      <c r="F43" s="36"/>
      <c r="G43" s="36"/>
    </row>
    <row r="44" spans="1:7">
      <c r="A44" s="10">
        <v>25</v>
      </c>
      <c r="B44" s="11">
        <v>2</v>
      </c>
      <c r="C44" s="12">
        <f>C8</f>
        <v>45831</v>
      </c>
      <c r="D44" s="13">
        <v>85</v>
      </c>
      <c r="E44" s="13" t="s">
        <v>11</v>
      </c>
      <c r="F44" s="60">
        <v>0</v>
      </c>
      <c r="G44" s="14">
        <f>+D44*F44</f>
        <v>0</v>
      </c>
    </row>
    <row r="45" spans="1:7">
      <c r="A45" s="19">
        <v>26</v>
      </c>
      <c r="B45" s="33">
        <v>3</v>
      </c>
      <c r="C45" s="34">
        <f>C9</f>
        <v>45832</v>
      </c>
      <c r="D45" s="20">
        <v>380</v>
      </c>
      <c r="E45" s="20" t="s">
        <v>11</v>
      </c>
      <c r="F45" s="62">
        <v>0</v>
      </c>
      <c r="G45" s="21">
        <f t="shared" ref="G45:G46" si="6">+D45*F45</f>
        <v>0</v>
      </c>
    </row>
    <row r="46" spans="1:7">
      <c r="A46" s="22">
        <v>27</v>
      </c>
      <c r="B46" s="23">
        <v>4</v>
      </c>
      <c r="C46" s="37">
        <f>C10</f>
        <v>45833</v>
      </c>
      <c r="D46" s="24">
        <v>380</v>
      </c>
      <c r="E46" s="20" t="s">
        <v>11</v>
      </c>
      <c r="F46" s="62">
        <v>0</v>
      </c>
      <c r="G46" s="21">
        <f t="shared" si="6"/>
        <v>0</v>
      </c>
    </row>
    <row r="47" spans="1:7">
      <c r="A47" s="36" t="s">
        <v>19</v>
      </c>
      <c r="B47" s="36"/>
      <c r="C47" s="36"/>
      <c r="D47" s="36"/>
      <c r="E47" s="36"/>
      <c r="F47" s="36"/>
      <c r="G47" s="36"/>
    </row>
    <row r="48" spans="1:7">
      <c r="A48" s="10">
        <v>28</v>
      </c>
      <c r="B48" s="11">
        <v>2</v>
      </c>
      <c r="C48" s="12">
        <f>C8</f>
        <v>45831</v>
      </c>
      <c r="D48" s="13">
        <v>5</v>
      </c>
      <c r="E48" s="13" t="s">
        <v>11</v>
      </c>
      <c r="F48" s="60">
        <v>0</v>
      </c>
      <c r="G48" s="14">
        <f>+D48*F48</f>
        <v>0</v>
      </c>
    </row>
    <row r="49" spans="1:11">
      <c r="A49" s="19">
        <v>29</v>
      </c>
      <c r="B49" s="33">
        <v>3</v>
      </c>
      <c r="C49" s="34">
        <f>C9</f>
        <v>45832</v>
      </c>
      <c r="D49" s="20">
        <v>20</v>
      </c>
      <c r="E49" s="20" t="s">
        <v>11</v>
      </c>
      <c r="F49" s="62">
        <v>0</v>
      </c>
      <c r="G49" s="21">
        <f t="shared" ref="G49:G50" si="7">+D49*F49</f>
        <v>0</v>
      </c>
    </row>
    <row r="50" spans="1:11">
      <c r="A50" s="22">
        <v>30</v>
      </c>
      <c r="B50" s="23">
        <v>4</v>
      </c>
      <c r="C50" s="38">
        <f>C10</f>
        <v>45833</v>
      </c>
      <c r="D50" s="24">
        <v>20</v>
      </c>
      <c r="E50" s="20" t="s">
        <v>11</v>
      </c>
      <c r="F50" s="62">
        <v>0</v>
      </c>
      <c r="G50" s="21">
        <f t="shared" si="7"/>
        <v>0</v>
      </c>
    </row>
    <row r="51" spans="1:11" ht="30.75" customHeight="1">
      <c r="A51" s="26"/>
      <c r="B51" s="26"/>
      <c r="C51" s="26"/>
      <c r="D51" s="26"/>
      <c r="E51" s="93" t="s">
        <v>22</v>
      </c>
      <c r="F51" s="94"/>
      <c r="G51" s="40">
        <f>SUM(G17:G50)</f>
        <v>0</v>
      </c>
    </row>
    <row r="52" spans="1:11">
      <c r="A52" s="28"/>
      <c r="B52" s="28"/>
      <c r="C52" s="28"/>
      <c r="D52" s="28"/>
      <c r="E52" s="28"/>
      <c r="F52" s="28"/>
      <c r="G52" s="28"/>
    </row>
    <row r="53" spans="1:11">
      <c r="A53" s="6" t="s">
        <v>23</v>
      </c>
      <c r="B53" s="6"/>
      <c r="C53" s="6"/>
      <c r="D53" s="6"/>
      <c r="E53" s="6"/>
      <c r="F53" s="6"/>
      <c r="G53" s="6"/>
      <c r="H53" s="2"/>
    </row>
    <row r="54" spans="1:11">
      <c r="A54" s="7" t="s">
        <v>5</v>
      </c>
      <c r="B54" s="8" t="s">
        <v>6</v>
      </c>
      <c r="C54" s="8" t="s">
        <v>7</v>
      </c>
      <c r="D54" s="25"/>
      <c r="E54" s="25"/>
      <c r="F54" s="25"/>
      <c r="G54" s="8" t="s">
        <v>24</v>
      </c>
      <c r="K54" s="3"/>
    </row>
    <row r="55" spans="1:11">
      <c r="A55" s="10">
        <v>31</v>
      </c>
      <c r="B55" s="11">
        <v>2</v>
      </c>
      <c r="C55" s="12">
        <f>C8</f>
        <v>45831</v>
      </c>
      <c r="D55" s="28"/>
      <c r="E55" s="25"/>
      <c r="F55" s="25"/>
      <c r="G55" s="60">
        <v>0</v>
      </c>
    </row>
    <row r="56" spans="1:11">
      <c r="A56" s="15">
        <v>32</v>
      </c>
      <c r="B56" s="16">
        <v>3</v>
      </c>
      <c r="C56" s="32">
        <f>C9</f>
        <v>45832</v>
      </c>
      <c r="D56" s="32"/>
      <c r="E56" s="25"/>
      <c r="F56" s="25"/>
      <c r="G56" s="61">
        <v>0</v>
      </c>
    </row>
    <row r="57" spans="1:11">
      <c r="A57" s="19">
        <v>33</v>
      </c>
      <c r="B57" s="33">
        <v>4</v>
      </c>
      <c r="C57" s="38">
        <f>C10</f>
        <v>45833</v>
      </c>
      <c r="D57" s="37"/>
      <c r="E57" s="25"/>
      <c r="F57" s="25"/>
      <c r="G57" s="61">
        <v>0</v>
      </c>
    </row>
    <row r="58" spans="1:11">
      <c r="A58" s="19">
        <v>34</v>
      </c>
      <c r="B58" s="33">
        <v>5</v>
      </c>
      <c r="C58" s="34">
        <f>C11</f>
        <v>45834</v>
      </c>
      <c r="D58" s="28"/>
      <c r="E58" s="25"/>
      <c r="F58" s="25"/>
      <c r="G58" s="62">
        <v>0</v>
      </c>
    </row>
    <row r="59" spans="1:11" ht="33.75" customHeight="1">
      <c r="A59" s="26"/>
      <c r="B59" s="26"/>
      <c r="C59" s="26"/>
      <c r="D59" s="26"/>
      <c r="E59" s="93" t="s">
        <v>25</v>
      </c>
      <c r="F59" s="94"/>
      <c r="G59" s="40">
        <f>SUM(G55:G58)</f>
        <v>0</v>
      </c>
    </row>
    <row r="60" spans="1:11">
      <c r="A60" s="28"/>
      <c r="B60" s="28"/>
      <c r="C60" s="28"/>
      <c r="D60" s="28"/>
      <c r="E60" s="28"/>
      <c r="F60" s="28"/>
      <c r="G60" s="28"/>
    </row>
    <row r="61" spans="1:11">
      <c r="A61" s="6" t="s">
        <v>26</v>
      </c>
      <c r="B61" s="6"/>
      <c r="C61" s="6"/>
      <c r="D61" s="6"/>
      <c r="E61" s="6"/>
      <c r="F61" s="6"/>
      <c r="G61" s="6"/>
    </row>
    <row r="62" spans="1:11">
      <c r="A62" s="7" t="s">
        <v>5</v>
      </c>
      <c r="B62" s="8" t="s">
        <v>6</v>
      </c>
      <c r="C62" s="8" t="s">
        <v>7</v>
      </c>
      <c r="D62" s="25"/>
      <c r="E62" s="25"/>
      <c r="F62" s="25"/>
      <c r="G62" s="8" t="s">
        <v>24</v>
      </c>
    </row>
    <row r="63" spans="1:11">
      <c r="A63" s="10">
        <v>35</v>
      </c>
      <c r="B63" s="41">
        <v>1</v>
      </c>
      <c r="C63" s="42">
        <f>C7</f>
        <v>45830</v>
      </c>
      <c r="D63" s="28"/>
      <c r="E63" s="25"/>
      <c r="F63" s="25"/>
      <c r="G63" s="61">
        <v>0</v>
      </c>
      <c r="H63" s="2"/>
    </row>
    <row r="64" spans="1:11">
      <c r="A64" s="15">
        <v>36</v>
      </c>
      <c r="B64" s="43">
        <v>2</v>
      </c>
      <c r="C64" s="44">
        <f>C8</f>
        <v>45831</v>
      </c>
      <c r="D64" s="32"/>
      <c r="E64" s="25"/>
      <c r="F64" s="25"/>
      <c r="G64" s="61">
        <v>0</v>
      </c>
    </row>
    <row r="65" spans="1:8">
      <c r="A65" s="15">
        <v>37</v>
      </c>
      <c r="B65" s="43">
        <v>3</v>
      </c>
      <c r="C65" s="44">
        <f>C9</f>
        <v>45832</v>
      </c>
      <c r="D65" s="32"/>
      <c r="E65" s="25"/>
      <c r="F65" s="25"/>
      <c r="G65" s="61">
        <v>0</v>
      </c>
    </row>
    <row r="66" spans="1:8">
      <c r="A66" s="19">
        <v>38</v>
      </c>
      <c r="B66" s="45">
        <v>4</v>
      </c>
      <c r="C66" s="38">
        <f>C10</f>
        <v>45833</v>
      </c>
      <c r="D66" s="37"/>
      <c r="E66" s="25"/>
      <c r="F66" s="25"/>
      <c r="G66" s="61">
        <v>0</v>
      </c>
    </row>
    <row r="67" spans="1:8">
      <c r="A67" s="19">
        <v>39</v>
      </c>
      <c r="B67" s="45">
        <v>5</v>
      </c>
      <c r="C67" s="38">
        <f>C11</f>
        <v>45834</v>
      </c>
      <c r="D67" s="28"/>
      <c r="E67" s="25"/>
      <c r="F67" s="25"/>
      <c r="G67" s="61">
        <v>0</v>
      </c>
    </row>
    <row r="68" spans="1:8" ht="33" customHeight="1">
      <c r="A68" s="26"/>
      <c r="B68" s="26"/>
      <c r="C68" s="26"/>
      <c r="D68" s="26"/>
      <c r="E68" s="93" t="s">
        <v>27</v>
      </c>
      <c r="F68" s="94"/>
      <c r="G68" s="46">
        <f>SUM(G63:G67)</f>
        <v>0</v>
      </c>
    </row>
    <row r="69" spans="1:8">
      <c r="A69" s="28"/>
      <c r="B69" s="28"/>
      <c r="C69" s="28"/>
      <c r="D69" s="28"/>
      <c r="E69" s="28"/>
      <c r="F69" s="28"/>
      <c r="G69" s="28"/>
    </row>
    <row r="70" spans="1:8">
      <c r="A70" s="6" t="s">
        <v>28</v>
      </c>
      <c r="B70" s="6"/>
      <c r="C70" s="6"/>
      <c r="D70" s="6"/>
      <c r="E70" s="6"/>
      <c r="F70" s="6"/>
      <c r="G70" s="6"/>
    </row>
    <row r="71" spans="1:8">
      <c r="A71" s="7" t="s">
        <v>5</v>
      </c>
      <c r="B71" s="8" t="s">
        <v>6</v>
      </c>
      <c r="C71" s="8" t="s">
        <v>7</v>
      </c>
      <c r="D71" s="25"/>
      <c r="E71" s="25"/>
      <c r="F71" s="25"/>
      <c r="G71" s="8" t="s">
        <v>24</v>
      </c>
    </row>
    <row r="72" spans="1:8">
      <c r="A72" s="15">
        <v>40</v>
      </c>
      <c r="B72" s="43">
        <v>2</v>
      </c>
      <c r="C72" s="44">
        <f>C8</f>
        <v>45831</v>
      </c>
      <c r="D72" s="32"/>
      <c r="E72" s="25"/>
      <c r="F72" s="25"/>
      <c r="G72" s="61">
        <v>0</v>
      </c>
    </row>
    <row r="73" spans="1:8">
      <c r="A73" s="15">
        <v>41</v>
      </c>
      <c r="B73" s="43">
        <v>3</v>
      </c>
      <c r="C73" s="44">
        <f>C9</f>
        <v>45832</v>
      </c>
      <c r="D73" s="32"/>
      <c r="E73" s="25"/>
      <c r="F73" s="25"/>
      <c r="G73" s="61">
        <v>0</v>
      </c>
    </row>
    <row r="74" spans="1:8">
      <c r="A74" s="19">
        <v>42</v>
      </c>
      <c r="B74" s="45">
        <v>4</v>
      </c>
      <c r="C74" s="38">
        <f>C10</f>
        <v>45833</v>
      </c>
      <c r="D74" s="37"/>
      <c r="E74" s="25"/>
      <c r="F74" s="25"/>
      <c r="G74" s="61">
        <v>0</v>
      </c>
    </row>
    <row r="75" spans="1:8">
      <c r="A75" s="19">
        <v>43</v>
      </c>
      <c r="B75" s="45">
        <v>5</v>
      </c>
      <c r="C75" s="38">
        <f>C11</f>
        <v>45834</v>
      </c>
      <c r="D75" s="28"/>
      <c r="E75" s="25"/>
      <c r="F75" s="25"/>
      <c r="G75" s="61">
        <v>0</v>
      </c>
    </row>
    <row r="76" spans="1:8" ht="31.5" customHeight="1">
      <c r="A76" s="26"/>
      <c r="B76" s="26"/>
      <c r="C76" s="26"/>
      <c r="D76" s="26"/>
      <c r="E76" s="93" t="s">
        <v>29</v>
      </c>
      <c r="F76" s="94"/>
      <c r="G76" s="46">
        <f>SUM(G72:G75)</f>
        <v>0</v>
      </c>
    </row>
    <row r="77" spans="1:8">
      <c r="A77" s="28"/>
      <c r="B77" s="28"/>
      <c r="C77" s="28"/>
      <c r="D77" s="28"/>
      <c r="E77" s="28"/>
      <c r="F77" s="28"/>
      <c r="G77" s="28"/>
    </row>
    <row r="78" spans="1:8">
      <c r="A78" s="6" t="s">
        <v>30</v>
      </c>
      <c r="B78" s="6"/>
      <c r="C78" s="6"/>
      <c r="D78" s="6"/>
      <c r="E78" s="6"/>
      <c r="F78" s="6"/>
      <c r="G78" s="6"/>
    </row>
    <row r="79" spans="1:8">
      <c r="A79" s="7" t="s">
        <v>5</v>
      </c>
      <c r="B79" s="8" t="s">
        <v>6</v>
      </c>
      <c r="C79" s="8" t="s">
        <v>7</v>
      </c>
      <c r="D79" s="9" t="s">
        <v>8</v>
      </c>
      <c r="E79" s="9"/>
      <c r="F79" s="8" t="s">
        <v>9</v>
      </c>
      <c r="G79" s="9" t="s">
        <v>10</v>
      </c>
    </row>
    <row r="80" spans="1:8">
      <c r="A80" s="22">
        <v>44</v>
      </c>
      <c r="B80" s="23">
        <v>1</v>
      </c>
      <c r="C80" s="37">
        <f>C7</f>
        <v>45830</v>
      </c>
      <c r="D80" s="47">
        <v>100</v>
      </c>
      <c r="E80" s="47" t="s">
        <v>11</v>
      </c>
      <c r="F80" s="63">
        <v>0</v>
      </c>
      <c r="G80" s="48">
        <f t="shared" ref="G80:G84" si="8">+D80*F80</f>
        <v>0</v>
      </c>
      <c r="H80" s="2"/>
    </row>
    <row r="81" spans="1:7">
      <c r="A81" s="15">
        <v>45</v>
      </c>
      <c r="B81" s="16">
        <v>2</v>
      </c>
      <c r="C81" s="32">
        <f>C8</f>
        <v>45831</v>
      </c>
      <c r="D81" s="17">
        <v>200</v>
      </c>
      <c r="E81" s="17" t="s">
        <v>11</v>
      </c>
      <c r="F81" s="61">
        <v>0</v>
      </c>
      <c r="G81" s="18">
        <f t="shared" si="8"/>
        <v>0</v>
      </c>
    </row>
    <row r="82" spans="1:7">
      <c r="A82" s="15">
        <v>46</v>
      </c>
      <c r="B82" s="16">
        <v>3</v>
      </c>
      <c r="C82" s="32">
        <f>C9</f>
        <v>45832</v>
      </c>
      <c r="D82" s="17">
        <v>500</v>
      </c>
      <c r="E82" s="28"/>
      <c r="F82" s="61">
        <v>0</v>
      </c>
      <c r="G82" s="18">
        <f t="shared" si="8"/>
        <v>0</v>
      </c>
    </row>
    <row r="83" spans="1:7">
      <c r="A83" s="22">
        <v>47</v>
      </c>
      <c r="B83" s="23">
        <v>4</v>
      </c>
      <c r="C83" s="37">
        <f>C10</f>
        <v>45833</v>
      </c>
      <c r="D83" s="24">
        <v>500</v>
      </c>
      <c r="E83" s="17" t="s">
        <v>11</v>
      </c>
      <c r="F83" s="61">
        <v>0</v>
      </c>
      <c r="G83" s="18">
        <f t="shared" si="8"/>
        <v>0</v>
      </c>
    </row>
    <row r="84" spans="1:7">
      <c r="A84" s="49">
        <v>48</v>
      </c>
      <c r="B84" s="23">
        <v>5</v>
      </c>
      <c r="C84" s="37">
        <f>C11</f>
        <v>45834</v>
      </c>
      <c r="D84" s="28">
        <v>500</v>
      </c>
      <c r="E84" s="13" t="s">
        <v>11</v>
      </c>
      <c r="F84" s="60">
        <v>0</v>
      </c>
      <c r="G84" s="14">
        <f t="shared" si="8"/>
        <v>0</v>
      </c>
    </row>
    <row r="85" spans="1:7" ht="31.5" customHeight="1">
      <c r="A85" s="26"/>
      <c r="B85" s="26"/>
      <c r="C85" s="26"/>
      <c r="D85" s="26"/>
      <c r="E85" s="93" t="s">
        <v>31</v>
      </c>
      <c r="F85" s="94"/>
      <c r="G85" s="46">
        <f>SUM(G80:G84)</f>
        <v>0</v>
      </c>
    </row>
    <row r="86" spans="1:7">
      <c r="A86" s="28"/>
      <c r="B86" s="28"/>
      <c r="C86" s="28"/>
      <c r="D86" s="28"/>
      <c r="E86" s="28"/>
      <c r="F86" s="28"/>
      <c r="G86" s="28"/>
    </row>
    <row r="87" spans="1:7" ht="20.100000000000001" customHeight="1">
      <c r="A87" s="104" t="s">
        <v>32</v>
      </c>
      <c r="B87" s="104"/>
      <c r="C87" s="104"/>
      <c r="D87" s="104"/>
      <c r="E87" s="104"/>
      <c r="F87" s="104"/>
      <c r="G87" s="14">
        <f>SUM(G12,G51,G59,G68,G76,G85)</f>
        <v>0</v>
      </c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 ht="15.75">
      <c r="A90" s="105" t="s">
        <v>33</v>
      </c>
      <c r="B90" s="105"/>
      <c r="C90" s="105"/>
      <c r="D90" s="105"/>
      <c r="E90" s="105"/>
      <c r="F90" s="105"/>
      <c r="G90" s="105"/>
    </row>
    <row r="91" spans="1:7">
      <c r="A91" s="103" t="s">
        <v>34</v>
      </c>
      <c r="B91" s="103"/>
      <c r="C91" s="103"/>
      <c r="D91" s="103"/>
      <c r="E91" s="103"/>
      <c r="F91" s="103"/>
      <c r="G91" s="103"/>
    </row>
    <row r="92" spans="1:7">
      <c r="A92" s="6" t="s">
        <v>4</v>
      </c>
      <c r="B92" s="6"/>
      <c r="C92" s="6"/>
      <c r="D92" s="6"/>
      <c r="E92" s="6"/>
      <c r="F92" s="6"/>
      <c r="G92" s="6"/>
    </row>
    <row r="93" spans="1:7">
      <c r="A93" s="7" t="s">
        <v>5</v>
      </c>
      <c r="B93" s="8" t="s">
        <v>6</v>
      </c>
      <c r="C93" s="8" t="s">
        <v>7</v>
      </c>
      <c r="D93" s="9" t="s">
        <v>8</v>
      </c>
      <c r="E93" s="9"/>
      <c r="F93" s="8" t="s">
        <v>9</v>
      </c>
      <c r="G93" s="9" t="s">
        <v>10</v>
      </c>
    </row>
    <row r="94" spans="1:7">
      <c r="A94" s="10">
        <v>1</v>
      </c>
      <c r="B94" s="11">
        <v>1</v>
      </c>
      <c r="C94" s="12">
        <v>45845</v>
      </c>
      <c r="D94" s="13">
        <v>250</v>
      </c>
      <c r="E94" s="13" t="s">
        <v>11</v>
      </c>
      <c r="F94" s="60">
        <v>0</v>
      </c>
      <c r="G94" s="14">
        <f>+D94*F94</f>
        <v>0</v>
      </c>
    </row>
    <row r="95" spans="1:7">
      <c r="A95" s="15">
        <v>2</v>
      </c>
      <c r="B95" s="16">
        <v>2</v>
      </c>
      <c r="C95" s="32">
        <v>45846</v>
      </c>
      <c r="D95" s="17">
        <v>500</v>
      </c>
      <c r="E95" s="17" t="s">
        <v>11</v>
      </c>
      <c r="F95" s="61">
        <v>0</v>
      </c>
      <c r="G95" s="18">
        <f t="shared" ref="G95:G96" si="9">+D95*F95</f>
        <v>0</v>
      </c>
    </row>
    <row r="96" spans="1:7">
      <c r="A96" s="19">
        <v>3</v>
      </c>
      <c r="B96" s="33">
        <v>3</v>
      </c>
      <c r="C96" s="34">
        <v>45847</v>
      </c>
      <c r="D96" s="20">
        <v>500</v>
      </c>
      <c r="E96" s="20" t="s">
        <v>11</v>
      </c>
      <c r="F96" s="62">
        <v>0</v>
      </c>
      <c r="G96" s="21">
        <f t="shared" si="9"/>
        <v>0</v>
      </c>
    </row>
    <row r="97" spans="1:7">
      <c r="A97" s="25"/>
      <c r="B97" s="33">
        <v>4</v>
      </c>
      <c r="C97" s="34">
        <v>45848</v>
      </c>
      <c r="D97" s="25" t="s">
        <v>12</v>
      </c>
      <c r="E97" s="25"/>
      <c r="F97" s="25"/>
      <c r="G97" s="25"/>
    </row>
    <row r="98" spans="1:7" ht="30" customHeight="1">
      <c r="A98" s="50"/>
      <c r="B98" s="50"/>
      <c r="C98" s="50"/>
      <c r="D98" s="50"/>
      <c r="E98" s="50"/>
      <c r="F98" s="39" t="s">
        <v>35</v>
      </c>
      <c r="G98" s="27">
        <f>SUM(G94:G96)</f>
        <v>0</v>
      </c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6" t="s">
        <v>14</v>
      </c>
      <c r="B100" s="6"/>
      <c r="C100" s="6"/>
      <c r="D100" s="6"/>
      <c r="E100" s="6"/>
      <c r="F100" s="6"/>
      <c r="G100" s="6"/>
    </row>
    <row r="101" spans="1:7">
      <c r="A101" s="7" t="s">
        <v>5</v>
      </c>
      <c r="B101" s="8" t="s">
        <v>6</v>
      </c>
      <c r="C101" s="8" t="s">
        <v>7</v>
      </c>
      <c r="D101" s="9" t="s">
        <v>8</v>
      </c>
      <c r="E101" s="9"/>
      <c r="F101" s="8" t="s">
        <v>9</v>
      </c>
      <c r="G101" s="9" t="s">
        <v>10</v>
      </c>
    </row>
    <row r="102" spans="1:7">
      <c r="A102" s="29" t="s">
        <v>15</v>
      </c>
      <c r="B102" s="30"/>
      <c r="C102" s="30"/>
      <c r="D102" s="31"/>
      <c r="E102" s="31"/>
      <c r="F102" s="30"/>
      <c r="G102" s="31"/>
    </row>
    <row r="103" spans="1:7">
      <c r="A103" s="10">
        <v>4</v>
      </c>
      <c r="B103" s="11">
        <v>2</v>
      </c>
      <c r="C103" s="12">
        <f>C95</f>
        <v>45846</v>
      </c>
      <c r="D103" s="13">
        <v>500</v>
      </c>
      <c r="E103" s="13" t="s">
        <v>11</v>
      </c>
      <c r="F103" s="60">
        <v>0</v>
      </c>
      <c r="G103" s="14">
        <f>+D103*F103</f>
        <v>0</v>
      </c>
    </row>
    <row r="104" spans="1:7">
      <c r="A104" s="15">
        <v>5</v>
      </c>
      <c r="B104" s="16">
        <v>3</v>
      </c>
      <c r="C104" s="32">
        <f>C96</f>
        <v>45847</v>
      </c>
      <c r="D104" s="17">
        <v>500</v>
      </c>
      <c r="E104" s="17" t="s">
        <v>11</v>
      </c>
      <c r="F104" s="61">
        <v>0</v>
      </c>
      <c r="G104" s="18">
        <f t="shared" ref="G104:G105" si="10">+D104*F104</f>
        <v>0</v>
      </c>
    </row>
    <row r="105" spans="1:7">
      <c r="A105" s="22">
        <v>6</v>
      </c>
      <c r="B105" s="23">
        <v>4</v>
      </c>
      <c r="C105" s="37">
        <f>C97</f>
        <v>45848</v>
      </c>
      <c r="D105" s="47">
        <v>500</v>
      </c>
      <c r="E105" s="47" t="s">
        <v>11</v>
      </c>
      <c r="F105" s="62">
        <v>0</v>
      </c>
      <c r="G105" s="21">
        <f t="shared" si="10"/>
        <v>0</v>
      </c>
    </row>
    <row r="106" spans="1:7">
      <c r="A106" s="31" t="s">
        <v>16</v>
      </c>
      <c r="B106" s="35"/>
      <c r="C106" s="35"/>
      <c r="D106" s="35"/>
      <c r="E106" s="35"/>
      <c r="F106" s="35"/>
      <c r="G106" s="35"/>
    </row>
    <row r="107" spans="1:7">
      <c r="A107" s="10">
        <v>7</v>
      </c>
      <c r="B107" s="11">
        <v>2</v>
      </c>
      <c r="C107" s="32">
        <f>C95</f>
        <v>45846</v>
      </c>
      <c r="D107" s="13">
        <v>450</v>
      </c>
      <c r="E107" s="13" t="s">
        <v>11</v>
      </c>
      <c r="F107" s="60">
        <v>0</v>
      </c>
      <c r="G107" s="14">
        <f>+D107*F107</f>
        <v>0</v>
      </c>
    </row>
    <row r="108" spans="1:7">
      <c r="A108" s="15">
        <v>8</v>
      </c>
      <c r="B108" s="16">
        <v>3</v>
      </c>
      <c r="C108" s="32">
        <f>C96</f>
        <v>45847</v>
      </c>
      <c r="D108" s="17">
        <v>450</v>
      </c>
      <c r="E108" s="17" t="s">
        <v>11</v>
      </c>
      <c r="F108" s="61">
        <v>0</v>
      </c>
      <c r="G108" s="18">
        <f t="shared" ref="G108:G109" si="11">+D108*F108</f>
        <v>0</v>
      </c>
    </row>
    <row r="109" spans="1:7">
      <c r="A109" s="22">
        <v>9</v>
      </c>
      <c r="B109" s="23">
        <v>4</v>
      </c>
      <c r="C109" s="37">
        <f>C97</f>
        <v>45848</v>
      </c>
      <c r="D109" s="47">
        <v>450</v>
      </c>
      <c r="E109" s="47" t="s">
        <v>11</v>
      </c>
      <c r="F109" s="63">
        <v>0</v>
      </c>
      <c r="G109" s="21">
        <f t="shared" si="11"/>
        <v>0</v>
      </c>
    </row>
    <row r="110" spans="1:7">
      <c r="A110" s="31" t="s">
        <v>17</v>
      </c>
      <c r="B110" s="35"/>
      <c r="C110" s="35"/>
      <c r="D110" s="35"/>
      <c r="E110" s="35"/>
      <c r="F110" s="35"/>
      <c r="G110" s="35"/>
    </row>
    <row r="111" spans="1:7">
      <c r="A111" s="36" t="s">
        <v>18</v>
      </c>
      <c r="B111" s="36"/>
      <c r="C111" s="36"/>
      <c r="D111" s="36"/>
      <c r="E111" s="36"/>
      <c r="F111" s="36"/>
      <c r="G111" s="36"/>
    </row>
    <row r="112" spans="1:7">
      <c r="A112" s="10">
        <v>10</v>
      </c>
      <c r="B112" s="11">
        <v>2</v>
      </c>
      <c r="C112" s="12">
        <f>C95</f>
        <v>45846</v>
      </c>
      <c r="D112" s="13">
        <v>530</v>
      </c>
      <c r="E112" s="13" t="s">
        <v>11</v>
      </c>
      <c r="F112" s="60">
        <v>0</v>
      </c>
      <c r="G112" s="14">
        <f>+D112*F112</f>
        <v>0</v>
      </c>
    </row>
    <row r="113" spans="1:8">
      <c r="A113" s="15">
        <v>11</v>
      </c>
      <c r="B113" s="16">
        <v>3</v>
      </c>
      <c r="C113" s="32">
        <f>C96</f>
        <v>45847</v>
      </c>
      <c r="D113" s="17">
        <v>530</v>
      </c>
      <c r="E113" s="17" t="s">
        <v>11</v>
      </c>
      <c r="F113" s="61">
        <v>0</v>
      </c>
      <c r="G113" s="18">
        <f t="shared" ref="G113:G114" si="12">+D113*F113</f>
        <v>0</v>
      </c>
    </row>
    <row r="114" spans="1:8">
      <c r="A114" s="22">
        <v>12</v>
      </c>
      <c r="B114" s="23">
        <v>4</v>
      </c>
      <c r="C114" s="37">
        <f>C97</f>
        <v>45848</v>
      </c>
      <c r="D114" s="47">
        <v>530</v>
      </c>
      <c r="E114" s="47" t="s">
        <v>11</v>
      </c>
      <c r="F114" s="63">
        <v>0</v>
      </c>
      <c r="G114" s="21">
        <f t="shared" si="12"/>
        <v>0</v>
      </c>
    </row>
    <row r="115" spans="1:8">
      <c r="A115" s="36" t="s">
        <v>19</v>
      </c>
      <c r="B115" s="36"/>
      <c r="C115" s="36"/>
      <c r="D115" s="36"/>
      <c r="E115" s="36"/>
      <c r="F115" s="36"/>
      <c r="G115" s="36"/>
    </row>
    <row r="116" spans="1:8">
      <c r="A116" s="10">
        <v>13</v>
      </c>
      <c r="B116" s="11">
        <v>2</v>
      </c>
      <c r="C116" s="12">
        <f>C95</f>
        <v>45846</v>
      </c>
      <c r="D116" s="13">
        <v>20</v>
      </c>
      <c r="E116" s="13" t="s">
        <v>11</v>
      </c>
      <c r="F116" s="60">
        <v>0</v>
      </c>
      <c r="G116" s="14">
        <f>+D116*F116</f>
        <v>0</v>
      </c>
    </row>
    <row r="117" spans="1:8">
      <c r="A117" s="15">
        <v>14</v>
      </c>
      <c r="B117" s="16">
        <v>3</v>
      </c>
      <c r="C117" s="32">
        <f>C96</f>
        <v>45847</v>
      </c>
      <c r="D117" s="17">
        <v>20</v>
      </c>
      <c r="E117" s="17" t="s">
        <v>11</v>
      </c>
      <c r="F117" s="61">
        <v>0</v>
      </c>
      <c r="G117" s="18">
        <f t="shared" ref="G117:G118" si="13">+D117*F117</f>
        <v>0</v>
      </c>
    </row>
    <row r="118" spans="1:8">
      <c r="A118" s="22">
        <v>15</v>
      </c>
      <c r="B118" s="23">
        <v>4</v>
      </c>
      <c r="C118" s="37">
        <f>C97</f>
        <v>45848</v>
      </c>
      <c r="D118" s="47">
        <v>20</v>
      </c>
      <c r="E118" s="47" t="s">
        <v>11</v>
      </c>
      <c r="F118" s="63">
        <v>0</v>
      </c>
      <c r="G118" s="21">
        <f t="shared" si="13"/>
        <v>0</v>
      </c>
    </row>
    <row r="119" spans="1:8">
      <c r="A119" s="31" t="s">
        <v>20</v>
      </c>
      <c r="B119" s="35"/>
      <c r="C119" s="35"/>
      <c r="D119" s="35"/>
      <c r="E119" s="35"/>
      <c r="F119" s="35"/>
      <c r="G119" s="35"/>
    </row>
    <row r="120" spans="1:8">
      <c r="A120" s="10">
        <v>16</v>
      </c>
      <c r="B120" s="11">
        <v>2</v>
      </c>
      <c r="C120" s="12">
        <f>C95</f>
        <v>45846</v>
      </c>
      <c r="D120" s="13">
        <v>450</v>
      </c>
      <c r="E120" s="13" t="s">
        <v>11</v>
      </c>
      <c r="F120" s="60">
        <v>0</v>
      </c>
      <c r="G120" s="14">
        <f>+D120*F120</f>
        <v>0</v>
      </c>
    </row>
    <row r="121" spans="1:8">
      <c r="A121" s="15">
        <v>17</v>
      </c>
      <c r="B121" s="16">
        <v>3</v>
      </c>
      <c r="C121" s="32">
        <f>C96</f>
        <v>45847</v>
      </c>
      <c r="D121" s="17">
        <v>450</v>
      </c>
      <c r="E121" s="17" t="s">
        <v>11</v>
      </c>
      <c r="F121" s="61">
        <v>0</v>
      </c>
      <c r="G121" s="18">
        <f t="shared" ref="G121:G122" si="14">+D121*F121</f>
        <v>0</v>
      </c>
    </row>
    <row r="122" spans="1:8">
      <c r="A122" s="22">
        <v>18</v>
      </c>
      <c r="B122" s="23">
        <v>4</v>
      </c>
      <c r="C122" s="37">
        <f>C97</f>
        <v>45848</v>
      </c>
      <c r="D122" s="47">
        <v>450</v>
      </c>
      <c r="E122" s="47" t="s">
        <v>11</v>
      </c>
      <c r="F122" s="63">
        <v>0</v>
      </c>
      <c r="G122" s="21">
        <f t="shared" si="14"/>
        <v>0</v>
      </c>
    </row>
    <row r="123" spans="1:8">
      <c r="A123" s="31" t="s">
        <v>21</v>
      </c>
      <c r="B123" s="35"/>
      <c r="C123" s="35"/>
      <c r="D123" s="35"/>
      <c r="E123" s="35"/>
      <c r="F123" s="35"/>
      <c r="G123" s="35"/>
    </row>
    <row r="124" spans="1:8">
      <c r="A124" s="36" t="s">
        <v>18</v>
      </c>
      <c r="B124" s="36"/>
      <c r="C124" s="36"/>
      <c r="D124" s="36"/>
      <c r="E124" s="36"/>
      <c r="F124" s="36"/>
      <c r="G124" s="36"/>
    </row>
    <row r="125" spans="1:8">
      <c r="A125" s="10">
        <v>19</v>
      </c>
      <c r="B125" s="11">
        <v>2</v>
      </c>
      <c r="C125" s="12">
        <f>C95</f>
        <v>45846</v>
      </c>
      <c r="D125" s="13">
        <v>380</v>
      </c>
      <c r="E125" s="13" t="s">
        <v>11</v>
      </c>
      <c r="F125" s="60">
        <v>0</v>
      </c>
      <c r="G125" s="14">
        <f>+D125*F125</f>
        <v>0</v>
      </c>
    </row>
    <row r="126" spans="1:8">
      <c r="A126" s="19">
        <v>20</v>
      </c>
      <c r="B126" s="33">
        <v>3</v>
      </c>
      <c r="C126" s="34">
        <f>C96</f>
        <v>45847</v>
      </c>
      <c r="D126" s="20">
        <v>380</v>
      </c>
      <c r="E126" s="20" t="s">
        <v>11</v>
      </c>
      <c r="F126" s="62">
        <v>0</v>
      </c>
      <c r="G126" s="21">
        <f t="shared" ref="G126" si="15">+D126*F126</f>
        <v>0</v>
      </c>
    </row>
    <row r="127" spans="1:8">
      <c r="A127" s="36" t="s">
        <v>19</v>
      </c>
      <c r="B127" s="36"/>
      <c r="C127" s="36"/>
      <c r="D127" s="36"/>
      <c r="E127" s="36"/>
      <c r="F127" s="36"/>
      <c r="G127" s="36"/>
    </row>
    <row r="128" spans="1:8">
      <c r="A128" s="10">
        <v>21</v>
      </c>
      <c r="B128" s="11">
        <v>2</v>
      </c>
      <c r="C128" s="12">
        <f>C95</f>
        <v>45846</v>
      </c>
      <c r="D128" s="13">
        <v>20</v>
      </c>
      <c r="E128" s="13" t="s">
        <v>11</v>
      </c>
      <c r="F128" s="60">
        <v>0</v>
      </c>
      <c r="G128" s="14">
        <f>+D128*F128</f>
        <v>0</v>
      </c>
      <c r="H128" s="2"/>
    </row>
    <row r="129" spans="1:8">
      <c r="A129" s="19">
        <v>22</v>
      </c>
      <c r="B129" s="33">
        <v>3</v>
      </c>
      <c r="C129" s="34">
        <f>C96</f>
        <v>45847</v>
      </c>
      <c r="D129" s="20">
        <v>20</v>
      </c>
      <c r="E129" s="20" t="s">
        <v>11</v>
      </c>
      <c r="F129" s="62">
        <v>0</v>
      </c>
      <c r="G129" s="21">
        <f t="shared" ref="G129" si="16">+D129*F129</f>
        <v>0</v>
      </c>
    </row>
    <row r="130" spans="1:8" ht="30" customHeight="1">
      <c r="A130" s="50"/>
      <c r="B130" s="50"/>
      <c r="C130" s="50"/>
      <c r="D130" s="50"/>
      <c r="E130" s="93" t="s">
        <v>36</v>
      </c>
      <c r="F130" s="94"/>
      <c r="G130" s="40">
        <f>SUM(G103:G129)</f>
        <v>0</v>
      </c>
    </row>
    <row r="131" spans="1:8">
      <c r="A131" s="28"/>
      <c r="B131" s="28"/>
      <c r="C131" s="28"/>
      <c r="D131" s="28"/>
      <c r="E131" s="28"/>
      <c r="F131" s="28"/>
      <c r="G131" s="28"/>
    </row>
    <row r="132" spans="1:8">
      <c r="A132" s="6" t="s">
        <v>23</v>
      </c>
      <c r="B132" s="6"/>
      <c r="C132" s="6"/>
      <c r="D132" s="6"/>
      <c r="E132" s="6"/>
      <c r="F132" s="6"/>
      <c r="G132" s="6"/>
      <c r="H132" s="2"/>
    </row>
    <row r="133" spans="1:8">
      <c r="A133" s="7" t="s">
        <v>5</v>
      </c>
      <c r="B133" s="8" t="s">
        <v>6</v>
      </c>
      <c r="C133" s="8" t="s">
        <v>7</v>
      </c>
      <c r="D133" s="25"/>
      <c r="E133" s="25"/>
      <c r="F133" s="25"/>
      <c r="G133" s="8" t="s">
        <v>24</v>
      </c>
    </row>
    <row r="134" spans="1:8">
      <c r="A134" s="22">
        <v>23</v>
      </c>
      <c r="B134" s="23">
        <v>2</v>
      </c>
      <c r="C134" s="37">
        <f>C95</f>
        <v>45846</v>
      </c>
      <c r="D134" s="28"/>
      <c r="E134" s="25"/>
      <c r="F134" s="25"/>
      <c r="G134" s="60">
        <v>0</v>
      </c>
    </row>
    <row r="135" spans="1:8">
      <c r="A135" s="15">
        <v>24</v>
      </c>
      <c r="B135" s="16">
        <v>3</v>
      </c>
      <c r="C135" s="32">
        <f>C96</f>
        <v>45847</v>
      </c>
      <c r="D135" s="17"/>
      <c r="E135" s="25"/>
      <c r="F135" s="25"/>
      <c r="G135" s="61">
        <v>0</v>
      </c>
    </row>
    <row r="136" spans="1:8">
      <c r="A136" s="22">
        <v>25</v>
      </c>
      <c r="B136" s="23">
        <v>4</v>
      </c>
      <c r="C136" s="37">
        <f>C97</f>
        <v>45848</v>
      </c>
      <c r="D136" s="28"/>
      <c r="E136" s="25"/>
      <c r="F136" s="25"/>
      <c r="G136" s="62">
        <v>0</v>
      </c>
    </row>
    <row r="137" spans="1:8" ht="30" customHeight="1">
      <c r="A137" s="50"/>
      <c r="B137" s="50"/>
      <c r="C137" s="50"/>
      <c r="D137" s="50"/>
      <c r="E137" s="93" t="s">
        <v>37</v>
      </c>
      <c r="F137" s="94"/>
      <c r="G137" s="40">
        <f>SUM(G134:G136)</f>
        <v>0</v>
      </c>
    </row>
    <row r="138" spans="1:8">
      <c r="A138" s="28"/>
      <c r="B138" s="28"/>
      <c r="C138" s="28"/>
      <c r="D138" s="28"/>
      <c r="E138" s="28"/>
      <c r="F138" s="28"/>
      <c r="G138" s="28"/>
    </row>
    <row r="139" spans="1:8">
      <c r="A139" s="6" t="s">
        <v>26</v>
      </c>
      <c r="B139" s="6"/>
      <c r="C139" s="6"/>
      <c r="D139" s="6"/>
      <c r="E139" s="6"/>
      <c r="F139" s="6"/>
      <c r="G139" s="6"/>
    </row>
    <row r="140" spans="1:8">
      <c r="A140" s="7" t="s">
        <v>5</v>
      </c>
      <c r="B140" s="8" t="s">
        <v>6</v>
      </c>
      <c r="C140" s="8" t="s">
        <v>7</v>
      </c>
      <c r="D140" s="25"/>
      <c r="E140" s="25"/>
      <c r="F140" s="25"/>
      <c r="G140" s="8" t="s">
        <v>24</v>
      </c>
    </row>
    <row r="141" spans="1:8">
      <c r="A141" s="10">
        <v>26</v>
      </c>
      <c r="B141" s="51">
        <v>1</v>
      </c>
      <c r="C141" s="37">
        <f>C94</f>
        <v>45845</v>
      </c>
      <c r="D141" s="28"/>
      <c r="E141" s="25"/>
      <c r="F141" s="25"/>
      <c r="G141" s="61">
        <v>0</v>
      </c>
    </row>
    <row r="142" spans="1:8">
      <c r="A142" s="15">
        <v>27</v>
      </c>
      <c r="B142" s="43">
        <v>2</v>
      </c>
      <c r="C142" s="32">
        <f>C95</f>
        <v>45846</v>
      </c>
      <c r="D142" s="17"/>
      <c r="E142" s="25"/>
      <c r="F142" s="25"/>
      <c r="G142" s="61">
        <v>0</v>
      </c>
    </row>
    <row r="143" spans="1:8">
      <c r="A143" s="15">
        <v>28</v>
      </c>
      <c r="B143" s="43">
        <v>3</v>
      </c>
      <c r="C143" s="32">
        <f>C96</f>
        <v>45847</v>
      </c>
      <c r="D143" s="17"/>
      <c r="E143" s="25"/>
      <c r="F143" s="25"/>
      <c r="G143" s="61">
        <v>0</v>
      </c>
    </row>
    <row r="144" spans="1:8">
      <c r="A144" s="22">
        <v>29</v>
      </c>
      <c r="B144" s="51">
        <v>4</v>
      </c>
      <c r="C144" s="37">
        <f>C97</f>
        <v>45848</v>
      </c>
      <c r="D144" s="28"/>
      <c r="E144" s="25"/>
      <c r="F144" s="25"/>
      <c r="G144" s="61">
        <v>0</v>
      </c>
    </row>
    <row r="145" spans="1:8" ht="30" customHeight="1">
      <c r="A145" s="50"/>
      <c r="B145" s="50"/>
      <c r="C145" s="50"/>
      <c r="D145" s="50"/>
      <c r="E145" s="93" t="s">
        <v>38</v>
      </c>
      <c r="F145" s="94"/>
      <c r="G145" s="46">
        <f>SUM(G141:G144)</f>
        <v>0</v>
      </c>
    </row>
    <row r="146" spans="1:8">
      <c r="A146" s="28"/>
      <c r="B146" s="28"/>
      <c r="C146" s="28"/>
      <c r="D146" s="28"/>
      <c r="E146" s="28"/>
      <c r="F146" s="28"/>
      <c r="G146" s="28"/>
    </row>
    <row r="147" spans="1:8">
      <c r="A147" s="6" t="s">
        <v>28</v>
      </c>
      <c r="B147" s="6"/>
      <c r="C147" s="6"/>
      <c r="D147" s="6"/>
      <c r="E147" s="6"/>
      <c r="F147" s="6"/>
      <c r="G147" s="6"/>
    </row>
    <row r="148" spans="1:8">
      <c r="A148" s="7" t="s">
        <v>5</v>
      </c>
      <c r="B148" s="8" t="s">
        <v>6</v>
      </c>
      <c r="C148" s="8" t="s">
        <v>7</v>
      </c>
      <c r="D148" s="25"/>
      <c r="E148" s="25"/>
      <c r="F148" s="25"/>
      <c r="G148" s="8" t="s">
        <v>24</v>
      </c>
    </row>
    <row r="149" spans="1:8">
      <c r="A149" s="15">
        <v>30</v>
      </c>
      <c r="B149" s="43">
        <v>2</v>
      </c>
      <c r="C149" s="32">
        <f>C95</f>
        <v>45846</v>
      </c>
      <c r="D149" s="17"/>
      <c r="E149" s="25"/>
      <c r="F149" s="25"/>
      <c r="G149" s="61">
        <v>0</v>
      </c>
    </row>
    <row r="150" spans="1:8">
      <c r="A150" s="15">
        <v>31</v>
      </c>
      <c r="B150" s="43">
        <v>3</v>
      </c>
      <c r="C150" s="32">
        <f>C96</f>
        <v>45847</v>
      </c>
      <c r="D150" s="17"/>
      <c r="E150" s="25"/>
      <c r="F150" s="25"/>
      <c r="G150" s="61">
        <v>0</v>
      </c>
    </row>
    <row r="151" spans="1:8">
      <c r="A151" s="22">
        <v>32</v>
      </c>
      <c r="B151" s="51">
        <v>4</v>
      </c>
      <c r="C151" s="37">
        <f>C97</f>
        <v>45848</v>
      </c>
      <c r="D151" s="28"/>
      <c r="E151" s="25"/>
      <c r="F151" s="25"/>
      <c r="G151" s="61">
        <v>0</v>
      </c>
    </row>
    <row r="152" spans="1:8" ht="30" customHeight="1">
      <c r="A152" s="50"/>
      <c r="B152" s="50"/>
      <c r="C152" s="50"/>
      <c r="D152" s="50"/>
      <c r="E152" s="93" t="s">
        <v>39</v>
      </c>
      <c r="F152" s="94"/>
      <c r="G152" s="46">
        <f>SUM(G149:G151)</f>
        <v>0</v>
      </c>
    </row>
    <row r="153" spans="1:8">
      <c r="A153" s="28"/>
      <c r="B153" s="28"/>
      <c r="C153" s="28"/>
      <c r="D153" s="28"/>
      <c r="E153" s="28"/>
      <c r="F153" s="28"/>
      <c r="G153" s="28"/>
    </row>
    <row r="154" spans="1:8">
      <c r="A154" s="6" t="s">
        <v>30</v>
      </c>
      <c r="B154" s="6"/>
      <c r="C154" s="6"/>
      <c r="D154" s="6"/>
      <c r="E154" s="6"/>
      <c r="F154" s="6"/>
      <c r="G154" s="6"/>
      <c r="H154" s="2"/>
    </row>
    <row r="155" spans="1:8">
      <c r="A155" s="7" t="s">
        <v>5</v>
      </c>
      <c r="B155" s="8" t="s">
        <v>6</v>
      </c>
      <c r="C155" s="8" t="s">
        <v>7</v>
      </c>
      <c r="D155" s="9" t="s">
        <v>8</v>
      </c>
      <c r="E155" s="9"/>
      <c r="F155" s="8" t="s">
        <v>9</v>
      </c>
      <c r="G155" s="9" t="s">
        <v>10</v>
      </c>
    </row>
    <row r="156" spans="1:8">
      <c r="A156" s="49">
        <v>33</v>
      </c>
      <c r="B156" s="23">
        <v>1</v>
      </c>
      <c r="C156" s="37">
        <f>C94</f>
        <v>45845</v>
      </c>
      <c r="D156" s="28">
        <v>200</v>
      </c>
      <c r="E156" s="47" t="s">
        <v>11</v>
      </c>
      <c r="F156" s="63">
        <v>0</v>
      </c>
      <c r="G156" s="14">
        <f t="shared" ref="G156:G159" si="17">+D156*F156</f>
        <v>0</v>
      </c>
    </row>
    <row r="157" spans="1:8">
      <c r="A157" s="15">
        <v>34</v>
      </c>
      <c r="B157" s="16">
        <v>2</v>
      </c>
      <c r="C157" s="32">
        <f>C95</f>
        <v>45846</v>
      </c>
      <c r="D157" s="17">
        <v>500</v>
      </c>
      <c r="E157" s="17" t="s">
        <v>11</v>
      </c>
      <c r="F157" s="61">
        <v>0</v>
      </c>
      <c r="G157" s="14">
        <f t="shared" si="17"/>
        <v>0</v>
      </c>
    </row>
    <row r="158" spans="1:8">
      <c r="A158" s="15">
        <v>35</v>
      </c>
      <c r="B158" s="16">
        <v>3</v>
      </c>
      <c r="C158" s="32">
        <f>C96</f>
        <v>45847</v>
      </c>
      <c r="D158" s="17">
        <v>500</v>
      </c>
      <c r="E158" s="17" t="s">
        <v>11</v>
      </c>
      <c r="F158" s="61">
        <v>0</v>
      </c>
      <c r="G158" s="14">
        <f t="shared" si="17"/>
        <v>0</v>
      </c>
    </row>
    <row r="159" spans="1:8">
      <c r="A159" s="49">
        <v>36</v>
      </c>
      <c r="B159" s="23">
        <v>4</v>
      </c>
      <c r="C159" s="37">
        <f>C97</f>
        <v>45848</v>
      </c>
      <c r="D159" s="28">
        <v>500</v>
      </c>
      <c r="E159" s="13" t="s">
        <v>11</v>
      </c>
      <c r="F159" s="60">
        <v>0</v>
      </c>
      <c r="G159" s="14">
        <f t="shared" si="17"/>
        <v>0</v>
      </c>
    </row>
    <row r="160" spans="1:8" ht="30" customHeight="1">
      <c r="A160" s="50"/>
      <c r="B160" s="50"/>
      <c r="C160" s="50"/>
      <c r="D160" s="50"/>
      <c r="E160" s="93" t="s">
        <v>40</v>
      </c>
      <c r="F160" s="94"/>
      <c r="G160" s="46">
        <f>SUM(G156:G159)</f>
        <v>0</v>
      </c>
    </row>
    <row r="161" spans="1:8">
      <c r="A161" s="28"/>
      <c r="B161" s="28"/>
      <c r="C161" s="28"/>
      <c r="D161" s="28"/>
      <c r="E161" s="28"/>
      <c r="F161" s="28"/>
      <c r="G161" s="28"/>
    </row>
    <row r="162" spans="1:8" ht="20.100000000000001" customHeight="1">
      <c r="A162" s="96" t="s">
        <v>41</v>
      </c>
      <c r="B162" s="96"/>
      <c r="C162" s="96"/>
      <c r="D162" s="96"/>
      <c r="E162" s="96"/>
      <c r="F162" s="96"/>
      <c r="G162" s="14">
        <f>SUM(G98,G130,G137,G145,G152,G160)</f>
        <v>0</v>
      </c>
    </row>
    <row r="163" spans="1:8">
      <c r="A163" s="28"/>
      <c r="B163" s="28"/>
      <c r="C163" s="28"/>
      <c r="D163" s="28"/>
      <c r="E163" s="28"/>
      <c r="F163" s="28"/>
      <c r="G163" s="28"/>
      <c r="H163" s="5"/>
    </row>
    <row r="164" spans="1:8">
      <c r="A164" s="28"/>
      <c r="B164" s="28"/>
      <c r="C164" s="28"/>
      <c r="D164" s="28"/>
      <c r="E164" s="28"/>
      <c r="F164" s="28"/>
      <c r="G164" s="28"/>
    </row>
    <row r="165" spans="1:8">
      <c r="A165" s="28"/>
      <c r="B165" s="28"/>
      <c r="C165" s="28"/>
      <c r="D165" s="28"/>
      <c r="E165" s="28"/>
      <c r="F165" s="28"/>
      <c r="G165" s="28"/>
    </row>
    <row r="166" spans="1:8">
      <c r="A166" s="26" t="s">
        <v>2</v>
      </c>
      <c r="B166" s="26"/>
      <c r="C166" s="26"/>
      <c r="D166" s="26"/>
      <c r="E166" s="26"/>
      <c r="F166" s="26" t="s">
        <v>42</v>
      </c>
      <c r="G166" s="52">
        <f>G87</f>
        <v>0</v>
      </c>
    </row>
    <row r="167" spans="1:8">
      <c r="A167" s="53" t="s">
        <v>33</v>
      </c>
      <c r="B167" s="53"/>
      <c r="C167" s="53"/>
      <c r="D167" s="53"/>
      <c r="E167" s="53"/>
      <c r="F167" s="53" t="s">
        <v>42</v>
      </c>
      <c r="G167" s="54">
        <f>G162</f>
        <v>0</v>
      </c>
    </row>
    <row r="168" spans="1:8" ht="20.100000000000001" customHeight="1" thickBot="1">
      <c r="A168" s="55"/>
      <c r="B168" s="55"/>
      <c r="C168" s="56" t="s">
        <v>43</v>
      </c>
      <c r="D168" s="56"/>
      <c r="E168" s="56"/>
      <c r="F168" s="57"/>
      <c r="G168" s="58">
        <f>SUM(G166:G167)</f>
        <v>0</v>
      </c>
    </row>
    <row r="169" spans="1:8" ht="15.75" thickTop="1">
      <c r="A169" s="28"/>
      <c r="B169" s="28"/>
      <c r="C169" s="28"/>
      <c r="D169" s="28"/>
      <c r="E169" s="28"/>
      <c r="F169" s="28"/>
      <c r="G169" s="28"/>
    </row>
    <row r="170" spans="1:8" ht="30" customHeight="1">
      <c r="A170" s="97" t="s">
        <v>44</v>
      </c>
      <c r="B170" s="97"/>
      <c r="C170" s="97"/>
      <c r="D170" s="97"/>
      <c r="E170" s="97"/>
      <c r="F170" s="97"/>
      <c r="G170" s="97"/>
    </row>
    <row r="171" spans="1:8">
      <c r="A171" s="28"/>
      <c r="B171" s="28"/>
      <c r="C171" s="28"/>
      <c r="D171" s="28"/>
      <c r="E171" s="28"/>
      <c r="F171" s="28"/>
      <c r="G171" s="28"/>
    </row>
    <row r="172" spans="1:8">
      <c r="A172" s="28" t="s">
        <v>45</v>
      </c>
      <c r="B172" s="28"/>
      <c r="C172" s="28"/>
      <c r="D172" s="28"/>
      <c r="E172" s="28"/>
      <c r="F172" s="28"/>
      <c r="G172" s="28"/>
    </row>
    <row r="173" spans="1:8">
      <c r="A173" s="28"/>
      <c r="B173" s="28"/>
      <c r="C173" s="28"/>
      <c r="D173" s="28"/>
      <c r="E173" s="28"/>
      <c r="F173" s="28"/>
      <c r="G173" s="28"/>
    </row>
    <row r="174" spans="1:8">
      <c r="A174" s="55" t="s">
        <v>46</v>
      </c>
      <c r="B174" s="28"/>
      <c r="C174" s="28"/>
      <c r="D174" s="28"/>
      <c r="E174" s="28"/>
      <c r="F174" s="28"/>
      <c r="G174" s="28"/>
    </row>
    <row r="175" spans="1:8">
      <c r="A175" s="28"/>
      <c r="B175" s="28"/>
      <c r="C175" s="28"/>
      <c r="D175" s="28"/>
      <c r="E175" s="28"/>
      <c r="F175" s="28"/>
      <c r="G175" s="28"/>
    </row>
    <row r="176" spans="1:8" ht="20.100000000000001" customHeight="1">
      <c r="A176" s="64" t="s">
        <v>47</v>
      </c>
      <c r="B176" s="95"/>
      <c r="C176" s="95"/>
      <c r="D176" s="95"/>
      <c r="E176" s="95"/>
      <c r="F176" s="95"/>
      <c r="G176" s="95"/>
    </row>
    <row r="177" spans="1:7" ht="20.100000000000001" customHeight="1">
      <c r="A177" s="102"/>
      <c r="B177" s="102"/>
      <c r="C177" s="102"/>
      <c r="D177" s="102"/>
      <c r="E177" s="102"/>
      <c r="F177" s="102"/>
      <c r="G177" s="102"/>
    </row>
    <row r="178" spans="1:7">
      <c r="A178" s="64"/>
      <c r="B178" s="64"/>
      <c r="C178" s="64"/>
      <c r="D178" s="64"/>
      <c r="E178" s="64"/>
      <c r="F178" s="64"/>
      <c r="G178" s="64"/>
    </row>
    <row r="179" spans="1:7" ht="20.100000000000001" customHeight="1">
      <c r="A179" s="64" t="s">
        <v>48</v>
      </c>
      <c r="B179" s="95"/>
      <c r="C179" s="95"/>
      <c r="D179" s="95"/>
      <c r="E179" s="95"/>
      <c r="F179" s="95"/>
      <c r="G179" s="95"/>
    </row>
    <row r="180" spans="1:7">
      <c r="A180" s="64"/>
      <c r="B180" s="64"/>
      <c r="C180" s="64"/>
      <c r="D180" s="64"/>
      <c r="E180" s="64"/>
      <c r="F180" s="64"/>
      <c r="G180" s="64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55" t="s">
        <v>49</v>
      </c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 ht="20.100000000000001" customHeight="1">
      <c r="A184" s="64" t="s">
        <v>50</v>
      </c>
      <c r="B184" s="95"/>
      <c r="C184" s="95"/>
      <c r="D184" s="95"/>
      <c r="E184" s="95"/>
      <c r="F184" s="95"/>
      <c r="G184" s="95"/>
    </row>
    <row r="185" spans="1:7" ht="20.100000000000001" customHeight="1">
      <c r="A185" s="95"/>
      <c r="B185" s="95"/>
      <c r="C185" s="95"/>
      <c r="D185" s="95"/>
      <c r="E185" s="95"/>
      <c r="F185" s="95"/>
      <c r="G185" s="95"/>
    </row>
    <row r="186" spans="1:7">
      <c r="A186" s="64"/>
      <c r="B186" s="64"/>
      <c r="C186" s="64"/>
      <c r="D186" s="64"/>
      <c r="E186" s="64"/>
      <c r="F186" s="64"/>
      <c r="G186" s="64"/>
    </row>
    <row r="187" spans="1:7" ht="20.100000000000001" customHeight="1">
      <c r="A187" s="64" t="s">
        <v>48</v>
      </c>
      <c r="B187" s="95"/>
      <c r="C187" s="95"/>
      <c r="D187" s="95"/>
      <c r="E187" s="95"/>
      <c r="F187" s="95"/>
      <c r="G187" s="95"/>
    </row>
    <row r="188" spans="1:7">
      <c r="A188" s="64"/>
      <c r="B188" s="65"/>
      <c r="C188" s="65"/>
      <c r="D188" s="65"/>
      <c r="E188" s="65"/>
      <c r="F188" s="65"/>
      <c r="G188" s="65"/>
    </row>
    <row r="189" spans="1:7">
      <c r="A189" s="64"/>
      <c r="B189" s="64"/>
      <c r="C189" s="64"/>
      <c r="D189" s="64"/>
      <c r="E189" s="64"/>
      <c r="F189" s="64"/>
      <c r="G189" s="64"/>
    </row>
    <row r="190" spans="1:7">
      <c r="A190" s="55" t="s">
        <v>51</v>
      </c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 t="s">
        <v>47</v>
      </c>
      <c r="B192" s="28"/>
      <c r="C192" s="28"/>
      <c r="D192" s="28"/>
      <c r="E192" s="28"/>
      <c r="F192" s="28"/>
      <c r="G192" s="28"/>
    </row>
    <row r="193" spans="1:7" ht="20.100000000000001" customHeight="1">
      <c r="A193" s="64" t="s">
        <v>52</v>
      </c>
      <c r="B193" s="64"/>
      <c r="C193" s="64"/>
      <c r="D193" s="95"/>
      <c r="E193" s="95"/>
      <c r="F193" s="95"/>
      <c r="G193" s="95"/>
    </row>
    <row r="194" spans="1:7" ht="20.100000000000001" customHeight="1">
      <c r="A194" s="95"/>
      <c r="B194" s="95"/>
      <c r="C194" s="95"/>
      <c r="D194" s="95"/>
      <c r="E194" s="95"/>
      <c r="F194" s="95"/>
      <c r="G194" s="95"/>
    </row>
    <row r="195" spans="1:7" ht="20.100000000000001" customHeight="1">
      <c r="A195" s="95"/>
      <c r="B195" s="95"/>
      <c r="C195" s="95"/>
      <c r="D195" s="95"/>
      <c r="E195" s="95"/>
      <c r="F195" s="95"/>
      <c r="G195" s="95"/>
    </row>
    <row r="196" spans="1:7">
      <c r="A196" s="64"/>
      <c r="B196" s="64"/>
      <c r="C196" s="64"/>
      <c r="D196" s="64"/>
      <c r="E196" s="64"/>
      <c r="F196" s="64"/>
      <c r="G196" s="64"/>
    </row>
    <row r="197" spans="1:7" ht="20.100000000000001" customHeight="1">
      <c r="A197" s="64" t="s">
        <v>53</v>
      </c>
      <c r="B197" s="95"/>
      <c r="C197" s="95"/>
      <c r="D197" s="95"/>
      <c r="E197" s="95"/>
      <c r="F197" s="95"/>
      <c r="G197" s="95"/>
    </row>
    <row r="198" spans="1:7">
      <c r="A198" s="64"/>
      <c r="B198" s="64"/>
      <c r="C198" s="64"/>
      <c r="D198" s="64"/>
      <c r="E198" s="64"/>
      <c r="F198" s="64"/>
      <c r="G198" s="64"/>
    </row>
    <row r="199" spans="1:7" ht="20.100000000000001" customHeight="1">
      <c r="A199" s="64" t="s">
        <v>48</v>
      </c>
      <c r="B199" s="95"/>
      <c r="C199" s="95"/>
      <c r="D199" s="95"/>
      <c r="E199" s="95"/>
      <c r="F199" s="95"/>
      <c r="G199" s="95"/>
    </row>
    <row r="200" spans="1:7">
      <c r="A200" s="64"/>
      <c r="B200" s="64"/>
      <c r="C200" s="64"/>
      <c r="D200" s="64"/>
      <c r="E200" s="64"/>
      <c r="F200" s="64"/>
      <c r="G200" s="64"/>
    </row>
    <row r="201" spans="1:7">
      <c r="A201" s="55" t="s">
        <v>54</v>
      </c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 ht="20.100000000000001" customHeight="1">
      <c r="A203" s="28" t="s">
        <v>50</v>
      </c>
      <c r="B203" s="101"/>
      <c r="C203" s="101"/>
      <c r="D203" s="101"/>
      <c r="E203" s="101"/>
      <c r="F203" s="101"/>
      <c r="G203" s="101"/>
    </row>
    <row r="204" spans="1:7">
      <c r="A204" s="28"/>
      <c r="B204" s="64"/>
      <c r="C204" s="64"/>
      <c r="D204" s="64"/>
      <c r="E204" s="64"/>
      <c r="F204" s="64"/>
      <c r="G204" s="64"/>
    </row>
    <row r="205" spans="1:7" ht="20.100000000000001" customHeight="1">
      <c r="A205" s="28" t="s">
        <v>48</v>
      </c>
      <c r="B205" s="101"/>
      <c r="C205" s="101"/>
      <c r="D205" s="101"/>
      <c r="E205" s="101"/>
      <c r="F205" s="101"/>
      <c r="G205" s="101"/>
    </row>
    <row r="206" spans="1:7" ht="20.100000000000001" customHeight="1">
      <c r="A206" s="28"/>
      <c r="B206" s="65"/>
      <c r="C206" s="65"/>
      <c r="D206" s="65"/>
      <c r="E206" s="65"/>
      <c r="F206" s="65"/>
      <c r="G206" s="65"/>
    </row>
    <row r="207" spans="1:7">
      <c r="A207" s="28"/>
      <c r="B207" s="64"/>
      <c r="C207" s="64"/>
      <c r="D207" s="64"/>
      <c r="E207" s="64"/>
      <c r="F207" s="64"/>
      <c r="G207" s="64"/>
    </row>
    <row r="208" spans="1:7" ht="30" customHeight="1">
      <c r="A208" s="55" t="s">
        <v>55</v>
      </c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 t="s">
        <v>47</v>
      </c>
      <c r="B210" s="28"/>
      <c r="C210" s="28"/>
      <c r="D210" s="28"/>
      <c r="E210" s="28"/>
      <c r="F210" s="28"/>
      <c r="G210" s="28"/>
    </row>
    <row r="211" spans="1:7" ht="20.100000000000001" customHeight="1">
      <c r="A211" s="66" t="s">
        <v>52</v>
      </c>
      <c r="B211" s="66"/>
      <c r="C211" s="66"/>
      <c r="D211" s="95"/>
      <c r="E211" s="95"/>
      <c r="F211" s="95"/>
      <c r="G211" s="95"/>
    </row>
    <row r="212" spans="1:7" ht="20.100000000000001" customHeight="1">
      <c r="A212" s="95"/>
      <c r="B212" s="95"/>
      <c r="C212" s="95"/>
      <c r="D212" s="95"/>
      <c r="E212" s="95"/>
      <c r="F212" s="95"/>
      <c r="G212" s="95"/>
    </row>
    <row r="213" spans="1:7" ht="20.100000000000001" customHeight="1">
      <c r="A213" s="100"/>
      <c r="B213" s="100"/>
      <c r="C213" s="100"/>
      <c r="D213" s="100"/>
      <c r="E213" s="100"/>
      <c r="F213" s="100"/>
      <c r="G213" s="100"/>
    </row>
    <row r="214" spans="1:7">
      <c r="A214" s="64"/>
      <c r="B214" s="64"/>
      <c r="C214" s="64"/>
      <c r="D214" s="64"/>
      <c r="E214" s="64"/>
      <c r="F214" s="64"/>
      <c r="G214" s="64"/>
    </row>
    <row r="215" spans="1:7" ht="20.100000000000001" customHeight="1">
      <c r="A215" s="64" t="s">
        <v>53</v>
      </c>
      <c r="B215" s="95"/>
      <c r="C215" s="95"/>
      <c r="D215" s="95"/>
      <c r="E215" s="95"/>
      <c r="F215" s="95"/>
      <c r="G215" s="95"/>
    </row>
    <row r="216" spans="1:7">
      <c r="A216" s="64"/>
      <c r="B216" s="64"/>
      <c r="C216" s="64"/>
      <c r="D216" s="64"/>
      <c r="E216" s="64"/>
      <c r="F216" s="64"/>
      <c r="G216" s="64"/>
    </row>
    <row r="217" spans="1:7">
      <c r="A217" s="47"/>
      <c r="B217" s="47"/>
      <c r="C217" s="47"/>
      <c r="D217" s="47"/>
      <c r="E217" s="47"/>
      <c r="F217" s="47"/>
      <c r="G217" s="47"/>
    </row>
    <row r="218" spans="1:7">
      <c r="A218" s="68" t="s">
        <v>56</v>
      </c>
      <c r="B218" s="69"/>
      <c r="C218" s="69"/>
      <c r="D218" s="69"/>
      <c r="E218" s="69"/>
      <c r="F218" s="69"/>
      <c r="G218" s="70"/>
    </row>
    <row r="219" spans="1:7">
      <c r="A219" s="71" t="s">
        <v>57</v>
      </c>
      <c r="B219" s="72"/>
      <c r="C219" s="72"/>
      <c r="D219" s="72"/>
      <c r="E219" s="72"/>
      <c r="F219" s="72"/>
      <c r="G219" s="73"/>
    </row>
    <row r="220" spans="1:7" ht="20.100000000000001" customHeight="1">
      <c r="A220" s="74"/>
      <c r="B220" s="75"/>
      <c r="C220" s="75"/>
      <c r="D220" s="75"/>
      <c r="E220" s="75"/>
      <c r="F220" s="75"/>
      <c r="G220" s="76"/>
    </row>
    <row r="221" spans="1:7" ht="15" customHeight="1">
      <c r="A221" s="77" t="s">
        <v>58</v>
      </c>
      <c r="B221" s="78"/>
      <c r="C221" s="78"/>
      <c r="D221" s="78"/>
      <c r="E221" s="78"/>
      <c r="F221" s="78"/>
      <c r="G221" s="79"/>
    </row>
    <row r="222" spans="1:7" ht="20.100000000000001" customHeight="1">
      <c r="A222" s="59" t="s">
        <v>59</v>
      </c>
      <c r="B222" s="80"/>
      <c r="C222" s="81"/>
      <c r="D222" s="81"/>
      <c r="E222" s="81"/>
      <c r="F222" s="81"/>
      <c r="G222" s="82"/>
    </row>
    <row r="223" spans="1:7">
      <c r="A223" s="59" t="s">
        <v>60</v>
      </c>
      <c r="B223" s="80"/>
      <c r="C223" s="81"/>
      <c r="D223" s="81"/>
      <c r="E223" s="81"/>
      <c r="F223" s="81"/>
      <c r="G223" s="82"/>
    </row>
    <row r="224" spans="1:7" ht="20.100000000000001" customHeight="1">
      <c r="A224" s="67" t="s">
        <v>61</v>
      </c>
      <c r="B224" s="80"/>
      <c r="C224" s="81"/>
      <c r="D224" s="81"/>
      <c r="E224" s="81"/>
      <c r="F224" s="81"/>
      <c r="G224" s="82"/>
    </row>
    <row r="225" spans="1:7">
      <c r="A225" s="59" t="s">
        <v>7</v>
      </c>
      <c r="B225" s="80"/>
      <c r="C225" s="81"/>
      <c r="D225" s="81"/>
      <c r="E225" s="81"/>
      <c r="F225" s="81"/>
      <c r="G225" s="82"/>
    </row>
    <row r="226" spans="1:7" ht="20.100000000000001" customHeight="1">
      <c r="A226" s="83" t="s">
        <v>62</v>
      </c>
      <c r="B226" s="84"/>
      <c r="C226" s="84"/>
      <c r="D226" s="84"/>
      <c r="E226" s="84"/>
      <c r="F226" s="84"/>
      <c r="G226" s="85"/>
    </row>
    <row r="227" spans="1:7">
      <c r="A227" s="86"/>
      <c r="B227" s="87"/>
      <c r="C227" s="87"/>
      <c r="D227" s="87"/>
      <c r="E227" s="87"/>
      <c r="F227" s="87"/>
      <c r="G227" s="88"/>
    </row>
    <row r="228" spans="1:7" ht="20.100000000000001" customHeight="1">
      <c r="A228" s="86"/>
      <c r="B228" s="87"/>
      <c r="C228" s="87"/>
      <c r="D228" s="87"/>
      <c r="E228" s="87"/>
      <c r="F228" s="87"/>
      <c r="G228" s="88"/>
    </row>
    <row r="229" spans="1:7" ht="48" customHeight="1">
      <c r="A229" s="89"/>
      <c r="B229" s="90"/>
      <c r="C229" s="90"/>
      <c r="D229" s="90"/>
      <c r="E229" s="90"/>
      <c r="F229" s="90"/>
      <c r="G229" s="91"/>
    </row>
    <row r="230" spans="1:7">
      <c r="A230" s="4"/>
      <c r="B230" s="4"/>
      <c r="C230" s="4"/>
      <c r="D230" s="4"/>
      <c r="E230" s="4"/>
      <c r="F230" s="4"/>
      <c r="G230" s="4"/>
    </row>
    <row r="231" spans="1:7">
      <c r="A231" s="4"/>
      <c r="B231" s="4"/>
      <c r="C231" s="4"/>
      <c r="D231" s="4"/>
      <c r="E231" s="4"/>
      <c r="F231" s="4"/>
      <c r="G231" s="4"/>
    </row>
  </sheetData>
  <sheetProtection algorithmName="SHA-512" hashValue="EGDtQFfQ6/rfUVygpgHUlvrpOUisBwD08NCxVjG0P60Djn/j9+z8a8urRD2YaxHqtzQM4C0C9cA62q4//pDsxw==" saltValue="U0Cj+/RyHtVU/53p970ipw==" spinCount="100000" sheet="1" objects="1" scenarios="1"/>
  <mergeCells count="45">
    <mergeCell ref="A4:G4"/>
    <mergeCell ref="E130:F130"/>
    <mergeCell ref="E137:F137"/>
    <mergeCell ref="E76:F76"/>
    <mergeCell ref="E85:F85"/>
    <mergeCell ref="A87:F87"/>
    <mergeCell ref="A90:G90"/>
    <mergeCell ref="A91:G91"/>
    <mergeCell ref="A1:G1"/>
    <mergeCell ref="D211:G211"/>
    <mergeCell ref="A212:G212"/>
    <mergeCell ref="A213:G213"/>
    <mergeCell ref="B199:G199"/>
    <mergeCell ref="B197:G197"/>
    <mergeCell ref="B187:G187"/>
    <mergeCell ref="D193:G193"/>
    <mergeCell ref="A195:G195"/>
    <mergeCell ref="B203:G203"/>
    <mergeCell ref="B205:G205"/>
    <mergeCell ref="A194:G194"/>
    <mergeCell ref="A177:G177"/>
    <mergeCell ref="B176:G176"/>
    <mergeCell ref="B179:G179"/>
    <mergeCell ref="B184:G184"/>
    <mergeCell ref="B223:G223"/>
    <mergeCell ref="B224:G224"/>
    <mergeCell ref="B225:G225"/>
    <mergeCell ref="A226:G229"/>
    <mergeCell ref="A2:G2"/>
    <mergeCell ref="E145:F145"/>
    <mergeCell ref="B215:G215"/>
    <mergeCell ref="A185:G185"/>
    <mergeCell ref="E152:F152"/>
    <mergeCell ref="E160:F160"/>
    <mergeCell ref="A162:F162"/>
    <mergeCell ref="A170:G170"/>
    <mergeCell ref="E51:F51"/>
    <mergeCell ref="E59:F59"/>
    <mergeCell ref="E68:F68"/>
    <mergeCell ref="A3:G3"/>
    <mergeCell ref="A218:G218"/>
    <mergeCell ref="A219:G219"/>
    <mergeCell ref="A220:G220"/>
    <mergeCell ref="A221:G221"/>
    <mergeCell ref="B222:G222"/>
  </mergeCells>
  <printOptions horizontalCentered="1"/>
  <pageMargins left="0.15572916666666667" right="0.7" top="1.25" bottom="0.75" header="0.3" footer="0.3"/>
  <pageSetup fitToHeight="0" orientation="portrait" horizontalDpi="300" verticalDpi="300" r:id="rId1"/>
  <headerFooter>
    <oddFooter>&amp;C&amp;P of &amp;N</oddFooter>
  </headerFooter>
  <rowBreaks count="3" manualBreakCount="3">
    <brk id="89" max="16383" man="1"/>
    <brk id="131" max="16383" man="1"/>
    <brk id="20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30A40-76D4-463B-AB71-22294CC7E3E9}"/>
</file>

<file path=customXml/itemProps2.xml><?xml version="1.0" encoding="utf-8"?>
<ds:datastoreItem xmlns:ds="http://schemas.openxmlformats.org/officeDocument/2006/customXml" ds:itemID="{46DC0718-B721-4B70-BDD2-AFA68BF90E4E}"/>
</file>

<file path=customXml/itemProps3.xml><?xml version="1.0" encoding="utf-8"?>
<ds:datastoreItem xmlns:ds="http://schemas.openxmlformats.org/officeDocument/2006/customXml" ds:itemID="{3501C53E-0311-4203-AFA0-A05AFBBD4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A. Rossi</dc:creator>
  <cp:keywords/>
  <dc:description/>
  <cp:lastModifiedBy>Bridget M. McAvoy</cp:lastModifiedBy>
  <cp:revision/>
  <dcterms:created xsi:type="dcterms:W3CDTF">2022-03-01T16:10:50Z</dcterms:created>
  <dcterms:modified xsi:type="dcterms:W3CDTF">2025-02-14T15:17:48Z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